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远恒公司\资产管理部\工程建设\V7湾里水电新村维修水表分户\工程预算\"/>
    </mc:Choice>
  </mc:AlternateContent>
  <xr:revisionPtr revIDLastSave="0" documentId="13_ncr:1_{6B881CEA-4204-45BE-96CF-6DE95C8382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 单位工程最高投标限价汇总表" sheetId="1" r:id="rId1"/>
    <sheet name="E.1 分部分项工程量清单与计价表" sheetId="2" r:id="rId2"/>
    <sheet name="E.1 分部分项工程量清单与计价表 (校核)" sheetId="3" r:id="rId3"/>
  </sheets>
  <definedNames>
    <definedName name="_xlnm.Print_Area" localSheetId="0">'D 单位工程最高投标限价汇总表'!$A$1:$F$30</definedName>
    <definedName name="_xlnm.Print_Area" localSheetId="1">'E.1 分部分项工程量清单与计价表'!$A$1:$M$63</definedName>
  </definedNames>
  <calcPr calcId="181029"/>
</workbook>
</file>

<file path=xl/calcChain.xml><?xml version="1.0" encoding="utf-8"?>
<calcChain xmlns="http://schemas.openxmlformats.org/spreadsheetml/2006/main">
  <c r="H28" i="1" l="1"/>
  <c r="O19" i="3"/>
  <c r="O20" i="3"/>
  <c r="O21" i="3"/>
  <c r="O22" i="3"/>
  <c r="O30" i="3"/>
  <c r="O31" i="3"/>
  <c r="O32" i="3"/>
  <c r="O33" i="3"/>
  <c r="O34" i="3"/>
  <c r="O42" i="3"/>
  <c r="O43" i="3"/>
  <c r="O44" i="3"/>
  <c r="O45" i="3"/>
  <c r="O46" i="3"/>
  <c r="O47" i="3"/>
  <c r="O55" i="3"/>
  <c r="O56" i="3"/>
  <c r="O57" i="3"/>
  <c r="O58" i="3"/>
  <c r="O59" i="3"/>
  <c r="O8" i="3"/>
  <c r="O9" i="3"/>
  <c r="O10" i="3"/>
  <c r="O11" i="3"/>
  <c r="O7" i="3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5" i="1"/>
</calcChain>
</file>

<file path=xl/sharedStrings.xml><?xml version="1.0" encoding="utf-8"?>
<sst xmlns="http://schemas.openxmlformats.org/spreadsheetml/2006/main" count="422" uniqueCount="136">
  <si>
    <t>单位工程最高投标限价汇总表</t>
  </si>
  <si>
    <t>工程名称：水电新村17间门面房用水管道改造分户施工</t>
  </si>
  <si>
    <t>标段：水电新村17间门面房用水管道改造分户施工</t>
  </si>
  <si>
    <t>第 1 页  共 1 页</t>
  </si>
  <si>
    <t>序号</t>
  </si>
  <si>
    <t>1</t>
  </si>
  <si>
    <t>1.1</t>
  </si>
  <si>
    <t>1.2</t>
  </si>
  <si>
    <t>1.3</t>
  </si>
  <si>
    <t>2</t>
  </si>
  <si>
    <t>3</t>
  </si>
  <si>
    <t>3.1</t>
  </si>
  <si>
    <t>3.2</t>
  </si>
  <si>
    <t>4</t>
  </si>
  <si>
    <t>4.1</t>
  </si>
  <si>
    <t>4.2</t>
  </si>
  <si>
    <t>4.3</t>
  </si>
  <si>
    <t>4.4</t>
  </si>
  <si>
    <t>5</t>
  </si>
  <si>
    <t>工程造价=1+2+3+4+5</t>
  </si>
  <si>
    <t>汇总内容</t>
  </si>
  <si>
    <t>分部分项工程费</t>
  </si>
  <si>
    <t xml:space="preserve">  定额人工费</t>
  </si>
  <si>
    <t xml:space="preserve">  定额机械费</t>
  </si>
  <si>
    <t xml:space="preserve">  综合费</t>
  </si>
  <si>
    <t>措施项目费</t>
  </si>
  <si>
    <t>不可竞争费</t>
  </si>
  <si>
    <t>安全文明施工费</t>
  </si>
  <si>
    <t>环境保护税</t>
  </si>
  <si>
    <t>其他项目费</t>
  </si>
  <si>
    <t>暂列金额</t>
  </si>
  <si>
    <t>专业工程暂估价</t>
  </si>
  <si>
    <t>计日工</t>
  </si>
  <si>
    <t>总承包服务费</t>
  </si>
  <si>
    <t>税金</t>
  </si>
  <si>
    <t>金额:(元)</t>
  </si>
  <si>
    <t>103,581.27</t>
  </si>
  <si>
    <t>其中：材料、设备暂估价（元）</t>
  </si>
  <si>
    <t>0</t>
  </si>
  <si>
    <t>说明：本表适用于单位工程最高投标限价或投标报价的汇总，如无单位工程划分，单项工程也使用本表汇总</t>
  </si>
  <si>
    <t>安徽省建设工程造价计价软件测评合格编号：2018-JS-12</t>
  </si>
  <si>
    <t>分部分项工程量清单计价表</t>
  </si>
  <si>
    <t>第 1 页  共 5 页</t>
  </si>
  <si>
    <t>项目编码</t>
  </si>
  <si>
    <t>031001011001</t>
  </si>
  <si>
    <t>031001011002</t>
  </si>
  <si>
    <t>031003001001</t>
  </si>
  <si>
    <t>040504001001</t>
  </si>
  <si>
    <t>031001007001</t>
  </si>
  <si>
    <t>项目名称</t>
  </si>
  <si>
    <t>管道碰头</t>
  </si>
  <si>
    <t>螺纹阀门</t>
  </si>
  <si>
    <t>砌筑检查井</t>
  </si>
  <si>
    <t>复合管</t>
  </si>
  <si>
    <t>项目特征描述</t>
  </si>
  <si>
    <t>1.名称：不停水开孔
2.球墨铸铁管开孔DN150*150*50
3.未尽事宜详见图纸、招标文件、答疑、图集、政府相关文件及规范等其他资料</t>
  </si>
  <si>
    <t>1.名称：不停水开孔
2.球墨铸铁管开孔DN100*100*50
3.未尽事宜详见图纸、招标文件、答疑、图集、政府相关文件及规范等其他资料</t>
  </si>
  <si>
    <t>1.名称：梯后免维护阀门
2.型号：DN50
3.未尽事宜详见图纸、招标文件、答疑、图集、政府相关文件及规范等其他资料</t>
  </si>
  <si>
    <t>1.名称：梯口阀门井
2.型号：400*400
3.含井圈井盖
4.未尽事宜详见图纸、招标文件、答疑、图集、政府相关文件及规范等其他资料</t>
  </si>
  <si>
    <t>1.安装部位:室外
2.介质:给水
3.规格、压力等级:衬塑复合管DN50
4.连接形式:丝扣连接
5.压力试验及消毒、吹洗设计要求
6.警示带形式
7.管件制安
8.未尽事宜详见图纸、招标文件、答疑、图集、政府相关文件及规范等其他资料</t>
  </si>
  <si>
    <t>计量单位</t>
  </si>
  <si>
    <t>处</t>
  </si>
  <si>
    <t>个</t>
  </si>
  <si>
    <t>座</t>
  </si>
  <si>
    <t>m</t>
  </si>
  <si>
    <t>工程量</t>
  </si>
  <si>
    <t>金额（元）</t>
  </si>
  <si>
    <t>综合单价</t>
  </si>
  <si>
    <t>合价</t>
  </si>
  <si>
    <t>其中</t>
  </si>
  <si>
    <t>定额人工费</t>
  </si>
  <si>
    <t>定额机械费</t>
  </si>
  <si>
    <t>暂估价</t>
  </si>
  <si>
    <t>第 2 页  共 5 页</t>
  </si>
  <si>
    <t>031001007002</t>
  </si>
  <si>
    <t>031001006001</t>
  </si>
  <si>
    <t>031003001002</t>
  </si>
  <si>
    <t>031003001003</t>
  </si>
  <si>
    <t>塑料管</t>
  </si>
  <si>
    <t>1.安装部位:室外
2.介质:给水
3.规格、压力等级:衬塑复合管DN15
4.连接形式:丝扣连接
5.压力试验及消毒、吹洗设计要求
6.警示带形式
7.管件制安
8.未尽事宜详见图纸、招标文件、答疑、图集、政府相关文件及规范等其他资料</t>
  </si>
  <si>
    <t>1.安装部位:室外
2.介质:给水
3.规格、压力等级:PE给水管dn20
4.连接形式:丝扣连接
5.压力试验及消毒、吹洗设计要求
6.警示带形式
7.管件制安
8.未尽事宜详见图纸、招标文件、答疑、图集、政府相关文件及规范等其他资料</t>
  </si>
  <si>
    <t>1.名称：磁控阀
2.型号：DN15
3.未尽事宜详见图纸、招标文件、答疑、图集、政府相关文件及规范等其他资料</t>
  </si>
  <si>
    <t>1.名称：铜闸阀
2.型号：DN15
3.未尽事宜详见图纸、招标文件、答疑、图集、政府相关文件及规范等其他资料</t>
  </si>
  <si>
    <t>第 3 页  共 5 页</t>
  </si>
  <si>
    <t>031003013001</t>
  </si>
  <si>
    <t>ZB010101001001</t>
  </si>
  <si>
    <t>ZB010101002001</t>
  </si>
  <si>
    <t>031001006002</t>
  </si>
  <si>
    <t>040504001002</t>
  </si>
  <si>
    <t>水表</t>
  </si>
  <si>
    <t>水表保温套</t>
  </si>
  <si>
    <t>保温套管</t>
  </si>
  <si>
    <t>1.名称：远传智能水表（含铜接头）
2.型号：DN15
3.未尽事宜详见图纸、招标文件、答疑、图集、政府相关文件及规范等其他资料</t>
  </si>
  <si>
    <t>1.名称：水表保温套
2.型号：DN15
3.未尽事宜详见图纸、招标文件、答疑、图集、政府相关文件及规范等其他资料</t>
  </si>
  <si>
    <t>1.名称：保温套管
2.型号：DN25
3.配套管卡
4.未尽事宜详见图纸、招标文件、答疑、图集、政府相关文件及规范等其他资料</t>
  </si>
  <si>
    <t>1.名称：PVC排水管（表后管道套管）
2.型号：DN50
3.配套管卡
4.未尽事宜详见图纸、招标文件、答疑、图集、政府相关文件及规范等其他资料</t>
  </si>
  <si>
    <t>1.名称：砖砌水表井
2.型号：600*400
3.含铸铁井圈井盖
4.未尽事宜详见图纸、招标文件、答疑、图集、政府相关文件及规范等其他资料</t>
  </si>
  <si>
    <t>只</t>
  </si>
  <si>
    <t>第 4 页  共 5 页</t>
  </si>
  <si>
    <t>ZB010101002003</t>
  </si>
  <si>
    <t>ZB010101002004</t>
  </si>
  <si>
    <t>040101002001</t>
  </si>
  <si>
    <t>040103001001</t>
  </si>
  <si>
    <t>040103002001</t>
  </si>
  <si>
    <t>WB040501021001</t>
  </si>
  <si>
    <t>路面破除</t>
  </si>
  <si>
    <t>路面恢复</t>
  </si>
  <si>
    <t>挖沟槽土方</t>
  </si>
  <si>
    <t>回填方</t>
  </si>
  <si>
    <t>余方弃置</t>
  </si>
  <si>
    <t>管道垫层</t>
  </si>
  <si>
    <t>1.名称：沥青水泥路面破除
2.具体要求接合现场
3.锯缝机锯缝，含面层及基层破除
4.未尽事宜详见图纸、招标文件、答疑、图集、政府相关文件及规范等其他资料</t>
  </si>
  <si>
    <t>1.名称：沥青水泥路面恢复
2.具体要求接合现场，材质及厚度不低于原路面
3.含面层及基层
4.未尽事宜详见图纸、招标文件、答疑、图集、政府相关文件及规范等其他资料</t>
  </si>
  <si>
    <t>1.名称：沟槽土方开挖
2.未尽事宜详见图纸、招标文件、答疑、图集、政府相关文件及规范等其他资料</t>
  </si>
  <si>
    <t>1.名称：沟槽土方回填
2.未尽事宜详见图纸、招标文件、答疑、图集、政府相关文件及规范等其他资料</t>
  </si>
  <si>
    <t>1.名称：余方弃置
2.运距接合现场自行考虑
3.未尽事宜详见图纸、招标文件、答疑、图集、政府相关文件及规范等其他资料</t>
  </si>
  <si>
    <t>1.名称：管道垫层
2.材质：中粗砂
3.未尽事宜详见图纸、招标文件、答疑、图集、政府相关文件及规范等其他资料</t>
  </si>
  <si>
    <t>m³</t>
  </si>
  <si>
    <t>第 5 页  共 5 页</t>
  </si>
  <si>
    <t>WB040501021002</t>
  </si>
  <si>
    <t>040503001001</t>
  </si>
  <si>
    <t>ZB010101003001</t>
  </si>
  <si>
    <t>ZB010101003002</t>
  </si>
  <si>
    <t>ZB010101003003</t>
  </si>
  <si>
    <t>砂回填</t>
  </si>
  <si>
    <t>管道支墩（挡墩）</t>
  </si>
  <si>
    <t>垃圾外运</t>
  </si>
  <si>
    <t>水损</t>
  </si>
  <si>
    <t>大型机械进出场及安拆</t>
  </si>
  <si>
    <t>1.名称：砂回填
2.材质：中粗砂
3.回填至管顶上方20cm
4.未尽事宜详见图纸、招标文件、答疑、图集、政府相关文件及规范等其他资料</t>
  </si>
  <si>
    <t>1.名称：管道支墩（三通弯头水表等支墩）
2.材质：见图
3.未尽事宜详见图纸、招标文件、答疑、图集、政府相关文件及规范等其他资料</t>
  </si>
  <si>
    <t>1.名称：本工程破除所产生的垃圾外运
2.运距接合现场自行考虑
3.未尽事宜详见图纸、招标文件、答疑、图集、政府相关文件及规范等其他资料</t>
  </si>
  <si>
    <t>1.名称：不停水开孔产生的水损费
2.未尽事宜详见图纸、招标文件、答疑、图集、政府相关文件及规范等其他资料</t>
  </si>
  <si>
    <t>1.名称：大型机械进出场及安拆
2.机械类型：接合现场自行考虑
3.包含但不限于机械进出场费用、安装、拆除及基础等所有费用
4.未尽事宜详见图纸、招标文件、答疑、图集、政府相关文件及规范等其他资料</t>
  </si>
  <si>
    <t>项</t>
  </si>
  <si>
    <t>121,298.92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</si>
</sst>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宋体"/>
      <family val="2"/>
      <charset val="134"/>
      <scheme val="minor"/>
    </font>
    <font>
      <sz val="9"/>
      <name val="黑体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1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right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right" vertical="center" wrapText="1"/>
    </xf>
    <xf numFmtId="0" fontId="4" fillId="2" borderId="9" xfId="1" applyFont="1" applyFill="1" applyBorder="1" applyAlignment="1">
      <alignment horizontal="right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right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right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wrapText="1"/>
    </xf>
    <xf numFmtId="0" fontId="3" fillId="2" borderId="5" xfId="1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right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righ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righ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Alignment="1">
      <alignment horizontal="right" vertical="center" wrapText="1"/>
    </xf>
  </cellXfs>
  <cellStyles count="2">
    <cellStyle name="Normal" xfId="1" xr:uid="{00000000-0005-0000-0000-000000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showGridLines="0" tabSelected="1" view="pageBreakPreview" zoomScale="106" zoomScaleNormal="100" zoomScaleSheetLayoutView="106" workbookViewId="0">
      <selection activeCell="E1" sqref="E1:F1"/>
    </sheetView>
  </sheetViews>
  <sheetFormatPr defaultColWidth="9" defaultRowHeight="11.25" x14ac:dyDescent="0.15"/>
  <cols>
    <col min="1" max="1" width="14.1640625" customWidth="1"/>
    <col min="2" max="2" width="34.1640625" customWidth="1"/>
    <col min="3" max="3" width="21.83203125" customWidth="1"/>
    <col min="4" max="4" width="8" customWidth="1"/>
    <col min="5" max="5" width="11.5" customWidth="1"/>
    <col min="6" max="6" width="18.33203125" customWidth="1"/>
    <col min="7" max="7" width="13.33203125" customWidth="1"/>
    <col min="8" max="8" width="16.83203125" customWidth="1"/>
  </cols>
  <sheetData>
    <row r="1" spans="1:8" ht="24" customHeight="1" x14ac:dyDescent="0.15">
      <c r="A1" s="25"/>
      <c r="B1" s="25"/>
      <c r="C1" s="25"/>
      <c r="D1" s="25"/>
      <c r="E1" s="25"/>
      <c r="F1" s="25"/>
    </row>
    <row r="2" spans="1:8" ht="27.75" customHeight="1" x14ac:dyDescent="0.15">
      <c r="A2" s="26" t="s">
        <v>0</v>
      </c>
      <c r="B2" s="26"/>
      <c r="C2" s="26"/>
      <c r="D2" s="26"/>
      <c r="E2" s="26"/>
      <c r="F2" s="26"/>
    </row>
    <row r="3" spans="1:8" ht="32.25" customHeight="1" x14ac:dyDescent="0.15">
      <c r="A3" s="27" t="s">
        <v>1</v>
      </c>
      <c r="B3" s="27"/>
      <c r="C3" s="27" t="s">
        <v>2</v>
      </c>
      <c r="D3" s="27"/>
      <c r="E3" s="28" t="s">
        <v>3</v>
      </c>
      <c r="F3" s="28"/>
    </row>
    <row r="4" spans="1:8" ht="22.5" customHeight="1" x14ac:dyDescent="0.15">
      <c r="A4" s="1" t="s">
        <v>4</v>
      </c>
      <c r="B4" s="24" t="s">
        <v>20</v>
      </c>
      <c r="C4" s="24"/>
      <c r="D4" s="24" t="s">
        <v>35</v>
      </c>
      <c r="E4" s="24"/>
      <c r="F4" s="6" t="s">
        <v>37</v>
      </c>
    </row>
    <row r="5" spans="1:8" ht="22.5" customHeight="1" x14ac:dyDescent="0.15">
      <c r="A5" s="2" t="s">
        <v>5</v>
      </c>
      <c r="B5" s="22" t="s">
        <v>21</v>
      </c>
      <c r="C5" s="22"/>
      <c r="D5" s="23">
        <v>84593.48</v>
      </c>
      <c r="E5" s="23"/>
      <c r="F5" s="7"/>
      <c r="G5">
        <v>99415.15</v>
      </c>
      <c r="H5">
        <f>G5-D5</f>
        <v>14821.669999999998</v>
      </c>
    </row>
    <row r="6" spans="1:8" ht="22.5" customHeight="1" x14ac:dyDescent="0.15">
      <c r="A6" s="2" t="s">
        <v>6</v>
      </c>
      <c r="B6" s="22" t="s">
        <v>22</v>
      </c>
      <c r="C6" s="22"/>
      <c r="D6" s="23">
        <v>16834.310000000001</v>
      </c>
      <c r="E6" s="23"/>
      <c r="F6" s="7"/>
      <c r="G6">
        <v>18910.29</v>
      </c>
      <c r="H6">
        <f t="shared" ref="H6:H18" si="0">G6-D6</f>
        <v>2075.9799999999996</v>
      </c>
    </row>
    <row r="7" spans="1:8" ht="22.5" customHeight="1" x14ac:dyDescent="0.15">
      <c r="A7" s="2" t="s">
        <v>7</v>
      </c>
      <c r="B7" s="22" t="s">
        <v>23</v>
      </c>
      <c r="C7" s="22"/>
      <c r="D7" s="23">
        <v>6585.6</v>
      </c>
      <c r="E7" s="23"/>
      <c r="F7" s="7"/>
      <c r="G7">
        <v>6601.98</v>
      </c>
      <c r="H7">
        <f t="shared" si="0"/>
        <v>16.3799999999992</v>
      </c>
    </row>
    <row r="8" spans="1:8" ht="22.5" customHeight="1" x14ac:dyDescent="0.15">
      <c r="A8" s="2" t="s">
        <v>8</v>
      </c>
      <c r="B8" s="22" t="s">
        <v>24</v>
      </c>
      <c r="C8" s="22"/>
      <c r="D8" s="23">
        <v>5999.92</v>
      </c>
      <c r="E8" s="23"/>
      <c r="F8" s="7"/>
      <c r="G8">
        <v>6536.08</v>
      </c>
      <c r="H8">
        <f t="shared" si="0"/>
        <v>536.15999999999985</v>
      </c>
    </row>
    <row r="9" spans="1:8" ht="22.5" customHeight="1" x14ac:dyDescent="0.15">
      <c r="A9" s="2" t="s">
        <v>9</v>
      </c>
      <c r="B9" s="22" t="s">
        <v>25</v>
      </c>
      <c r="C9" s="22"/>
      <c r="D9" s="23">
        <v>1294.76</v>
      </c>
      <c r="E9" s="23"/>
      <c r="F9" s="7"/>
      <c r="G9">
        <v>1439.16</v>
      </c>
      <c r="H9">
        <f t="shared" si="0"/>
        <v>144.40000000000009</v>
      </c>
    </row>
    <row r="10" spans="1:8" ht="22.5" customHeight="1" x14ac:dyDescent="0.15">
      <c r="A10" s="2" t="s">
        <v>10</v>
      </c>
      <c r="B10" s="22" t="s">
        <v>26</v>
      </c>
      <c r="C10" s="22"/>
      <c r="D10" s="23">
        <v>4910.78</v>
      </c>
      <c r="E10" s="23"/>
      <c r="F10" s="7"/>
      <c r="G10">
        <v>5458.34</v>
      </c>
      <c r="H10">
        <f t="shared" si="0"/>
        <v>547.5600000000004</v>
      </c>
    </row>
    <row r="11" spans="1:8" ht="22.5" customHeight="1" x14ac:dyDescent="0.15">
      <c r="A11" s="2" t="s">
        <v>11</v>
      </c>
      <c r="B11" s="22" t="s">
        <v>27</v>
      </c>
      <c r="C11" s="22"/>
      <c r="D11" s="23">
        <v>4910.78</v>
      </c>
      <c r="E11" s="23"/>
      <c r="F11" s="7"/>
      <c r="G11">
        <v>5458.34</v>
      </c>
      <c r="H11">
        <f t="shared" si="0"/>
        <v>547.5600000000004</v>
      </c>
    </row>
    <row r="12" spans="1:8" ht="22.5" customHeight="1" x14ac:dyDescent="0.15">
      <c r="A12" s="2" t="s">
        <v>12</v>
      </c>
      <c r="B12" s="22" t="s">
        <v>28</v>
      </c>
      <c r="C12" s="22"/>
      <c r="D12" s="23"/>
      <c r="E12" s="23"/>
      <c r="F12" s="7"/>
      <c r="H12">
        <f t="shared" si="0"/>
        <v>0</v>
      </c>
    </row>
    <row r="13" spans="1:8" ht="22.5" customHeight="1" x14ac:dyDescent="0.15">
      <c r="A13" s="2" t="s">
        <v>13</v>
      </c>
      <c r="B13" s="22" t="s">
        <v>29</v>
      </c>
      <c r="C13" s="22"/>
      <c r="D13" s="23">
        <v>4229.67</v>
      </c>
      <c r="E13" s="23"/>
      <c r="F13" s="7"/>
      <c r="G13">
        <v>4970.76</v>
      </c>
      <c r="H13">
        <f t="shared" si="0"/>
        <v>741.09000000000015</v>
      </c>
    </row>
    <row r="14" spans="1:8" ht="22.5" customHeight="1" x14ac:dyDescent="0.15">
      <c r="A14" s="2" t="s">
        <v>14</v>
      </c>
      <c r="B14" s="22" t="s">
        <v>30</v>
      </c>
      <c r="C14" s="22"/>
      <c r="D14" s="23">
        <v>4229.67</v>
      </c>
      <c r="E14" s="23"/>
      <c r="F14" s="7"/>
      <c r="G14">
        <v>4970.76</v>
      </c>
      <c r="H14">
        <f t="shared" si="0"/>
        <v>741.09000000000015</v>
      </c>
    </row>
    <row r="15" spans="1:8" ht="22.5" customHeight="1" x14ac:dyDescent="0.15">
      <c r="A15" s="2" t="s">
        <v>15</v>
      </c>
      <c r="B15" s="22" t="s">
        <v>31</v>
      </c>
      <c r="C15" s="22"/>
      <c r="D15" s="23"/>
      <c r="E15" s="23"/>
      <c r="F15" s="7"/>
      <c r="H15">
        <f t="shared" si="0"/>
        <v>0</v>
      </c>
    </row>
    <row r="16" spans="1:8" ht="22.5" customHeight="1" x14ac:dyDescent="0.15">
      <c r="A16" s="2" t="s">
        <v>16</v>
      </c>
      <c r="B16" s="22" t="s">
        <v>32</v>
      </c>
      <c r="C16" s="22"/>
      <c r="D16" s="23"/>
      <c r="E16" s="23"/>
      <c r="F16" s="7"/>
      <c r="H16">
        <f t="shared" si="0"/>
        <v>0</v>
      </c>
    </row>
    <row r="17" spans="1:8" ht="22.5" customHeight="1" x14ac:dyDescent="0.15">
      <c r="A17" s="2" t="s">
        <v>17</v>
      </c>
      <c r="B17" s="22" t="s">
        <v>33</v>
      </c>
      <c r="C17" s="22"/>
      <c r="D17" s="23"/>
      <c r="E17" s="23"/>
      <c r="F17" s="7"/>
      <c r="H17">
        <f t="shared" si="0"/>
        <v>0</v>
      </c>
    </row>
    <row r="18" spans="1:8" ht="22.5" customHeight="1" x14ac:dyDescent="0.15">
      <c r="A18" s="2" t="s">
        <v>18</v>
      </c>
      <c r="B18" s="22" t="s">
        <v>34</v>
      </c>
      <c r="C18" s="22"/>
      <c r="D18" s="23">
        <v>8552.58</v>
      </c>
      <c r="E18" s="23"/>
      <c r="F18" s="7"/>
      <c r="G18">
        <v>10015.51</v>
      </c>
      <c r="H18">
        <f t="shared" si="0"/>
        <v>1462.9300000000003</v>
      </c>
    </row>
    <row r="19" spans="1:8" ht="22.5" customHeight="1" x14ac:dyDescent="0.15">
      <c r="A19" s="2"/>
      <c r="B19" s="22"/>
      <c r="C19" s="22"/>
      <c r="D19" s="23"/>
      <c r="E19" s="23"/>
      <c r="F19" s="7"/>
    </row>
    <row r="20" spans="1:8" ht="22.5" customHeight="1" x14ac:dyDescent="0.15">
      <c r="A20" s="2"/>
      <c r="B20" s="22"/>
      <c r="C20" s="22"/>
      <c r="D20" s="23"/>
      <c r="E20" s="23"/>
      <c r="F20" s="7"/>
    </row>
    <row r="21" spans="1:8" ht="22.5" customHeight="1" x14ac:dyDescent="0.15">
      <c r="A21" s="2"/>
      <c r="B21" s="22"/>
      <c r="C21" s="22"/>
      <c r="D21" s="23"/>
      <c r="E21" s="23"/>
      <c r="F21" s="7"/>
    </row>
    <row r="22" spans="1:8" ht="22.5" customHeight="1" x14ac:dyDescent="0.15">
      <c r="A22" s="2"/>
      <c r="B22" s="22"/>
      <c r="C22" s="22"/>
      <c r="D22" s="23"/>
      <c r="E22" s="23"/>
      <c r="F22" s="7"/>
    </row>
    <row r="23" spans="1:8" ht="22.5" customHeight="1" x14ac:dyDescent="0.15">
      <c r="A23" s="2"/>
      <c r="B23" s="22"/>
      <c r="C23" s="22"/>
      <c r="D23" s="23"/>
      <c r="E23" s="23"/>
      <c r="F23" s="7"/>
    </row>
    <row r="24" spans="1:8" ht="22.5" customHeight="1" x14ac:dyDescent="0.15">
      <c r="A24" s="2"/>
      <c r="B24" s="22"/>
      <c r="C24" s="22"/>
      <c r="D24" s="23"/>
      <c r="E24" s="23"/>
      <c r="F24" s="7"/>
    </row>
    <row r="25" spans="1:8" ht="22.5" customHeight="1" x14ac:dyDescent="0.15">
      <c r="A25" s="2"/>
      <c r="B25" s="22"/>
      <c r="C25" s="22"/>
      <c r="D25" s="23"/>
      <c r="E25" s="23"/>
      <c r="F25" s="7"/>
    </row>
    <row r="26" spans="1:8" ht="22.5" customHeight="1" x14ac:dyDescent="0.15">
      <c r="A26" s="2"/>
      <c r="B26" s="22"/>
      <c r="C26" s="22"/>
      <c r="D26" s="23"/>
      <c r="E26" s="23"/>
      <c r="F26" s="7"/>
    </row>
    <row r="27" spans="1:8" ht="22.5" customHeight="1" x14ac:dyDescent="0.15">
      <c r="A27" s="2"/>
      <c r="B27" s="22"/>
      <c r="C27" s="22"/>
      <c r="D27" s="23"/>
      <c r="E27" s="23"/>
      <c r="F27" s="7"/>
    </row>
    <row r="28" spans="1:8" ht="22.5" customHeight="1" x14ac:dyDescent="0.15">
      <c r="A28" s="17" t="s">
        <v>19</v>
      </c>
      <c r="B28" s="18"/>
      <c r="C28" s="18"/>
      <c r="D28" s="19" t="s">
        <v>36</v>
      </c>
      <c r="E28" s="19"/>
      <c r="F28" s="8" t="s">
        <v>38</v>
      </c>
      <c r="G28" t="s">
        <v>135</v>
      </c>
      <c r="H28">
        <f>G28-D28</f>
        <v>17717.649999999994</v>
      </c>
    </row>
    <row r="29" spans="1:8" ht="21" customHeight="1" x14ac:dyDescent="0.15">
      <c r="A29" s="20" t="s">
        <v>39</v>
      </c>
      <c r="B29" s="20"/>
      <c r="C29" s="20"/>
      <c r="D29" s="20"/>
      <c r="E29" s="20"/>
      <c r="F29" s="20"/>
    </row>
    <row r="30" spans="1:8" ht="28.5" customHeight="1" x14ac:dyDescent="0.15">
      <c r="A30" s="21" t="s">
        <v>40</v>
      </c>
      <c r="B30" s="21"/>
      <c r="C30" s="21"/>
      <c r="D30" s="21"/>
      <c r="E30" s="21"/>
      <c r="F30" s="21"/>
    </row>
  </sheetData>
  <mergeCells count="60">
    <mergeCell ref="A1:D1"/>
    <mergeCell ref="E1:F1"/>
    <mergeCell ref="A2:F2"/>
    <mergeCell ref="A3:B3"/>
    <mergeCell ref="C3:D3"/>
    <mergeCell ref="E3:F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A28:C28"/>
    <mergeCell ref="D28:E28"/>
    <mergeCell ref="A29:D29"/>
    <mergeCell ref="E29:F29"/>
    <mergeCell ref="A30:D30"/>
    <mergeCell ref="E30:F30"/>
  </mergeCells>
  <phoneticPr fontId="7" type="noConversion"/>
  <printOptions horizontalCentered="1"/>
  <pageMargins left="0.397666666666667" right="0.31433333333333302" top="0.79166666666666696" bottom="0" header="0.79166666666666696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3"/>
  <sheetViews>
    <sheetView showGridLines="0" view="pageBreakPreview" topLeftCell="A49" zoomScale="60" zoomScaleNormal="100" workbookViewId="0">
      <selection activeCell="I59" sqref="I59:J59"/>
    </sheetView>
  </sheetViews>
  <sheetFormatPr defaultColWidth="9" defaultRowHeight="11.25" x14ac:dyDescent="0.15"/>
  <cols>
    <col min="1" max="1" width="9.33203125" customWidth="1"/>
    <col min="2" max="2" width="18.1640625" customWidth="1"/>
    <col min="3" max="3" width="22.6640625" customWidth="1"/>
    <col min="4" max="4" width="29.6640625" customWidth="1"/>
    <col min="5" max="5" width="2" customWidth="1"/>
    <col min="6" max="6" width="9.5" customWidth="1"/>
    <col min="7" max="7" width="9.1640625" customWidth="1"/>
    <col min="8" max="8" width="13" customWidth="1"/>
    <col min="9" max="9" width="1" customWidth="1"/>
    <col min="10" max="10" width="13.6640625" customWidth="1"/>
    <col min="11" max="11" width="12.6640625" customWidth="1"/>
    <col min="12" max="12" width="12.33203125" customWidth="1"/>
    <col min="13" max="13" width="11.1640625" customWidth="1"/>
  </cols>
  <sheetData>
    <row r="1" spans="1:13" ht="12.75" customHeight="1" x14ac:dyDescent="0.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36" customHeight="1" x14ac:dyDescent="0.15">
      <c r="A2" s="38" t="s">
        <v>41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1" customHeight="1" x14ac:dyDescent="0.15">
      <c r="A3" s="39" t="s">
        <v>1</v>
      </c>
      <c r="B3" s="39"/>
      <c r="C3" s="39"/>
      <c r="D3" s="39"/>
      <c r="E3" s="39" t="s">
        <v>2</v>
      </c>
      <c r="F3" s="39"/>
      <c r="G3" s="39"/>
      <c r="H3" s="39"/>
      <c r="I3" s="39"/>
      <c r="J3" s="40" t="s">
        <v>42</v>
      </c>
      <c r="K3" s="40"/>
      <c r="L3" s="40"/>
      <c r="M3" s="40"/>
    </row>
    <row r="4" spans="1:13" ht="15.75" customHeight="1" x14ac:dyDescent="0.15">
      <c r="A4" s="36" t="s">
        <v>4</v>
      </c>
      <c r="B4" s="32" t="s">
        <v>43</v>
      </c>
      <c r="C4" s="32" t="s">
        <v>49</v>
      </c>
      <c r="D4" s="32" t="s">
        <v>54</v>
      </c>
      <c r="E4" s="32"/>
      <c r="F4" s="32" t="s">
        <v>60</v>
      </c>
      <c r="G4" s="32" t="s">
        <v>65</v>
      </c>
      <c r="H4" s="32" t="s">
        <v>66</v>
      </c>
      <c r="I4" s="32"/>
      <c r="J4" s="32"/>
      <c r="K4" s="32"/>
      <c r="L4" s="32"/>
      <c r="M4" s="34"/>
    </row>
    <row r="5" spans="1:13" ht="15.75" customHeight="1" x14ac:dyDescent="0.15">
      <c r="A5" s="37"/>
      <c r="B5" s="33"/>
      <c r="C5" s="33"/>
      <c r="D5" s="33"/>
      <c r="E5" s="33"/>
      <c r="F5" s="33"/>
      <c r="G5" s="33"/>
      <c r="H5" s="33" t="s">
        <v>67</v>
      </c>
      <c r="I5" s="33" t="s">
        <v>68</v>
      </c>
      <c r="J5" s="33"/>
      <c r="K5" s="33" t="s">
        <v>69</v>
      </c>
      <c r="L5" s="33"/>
      <c r="M5" s="35"/>
    </row>
    <row r="6" spans="1:13" ht="18" customHeight="1" x14ac:dyDescent="0.15">
      <c r="A6" s="37"/>
      <c r="B6" s="33"/>
      <c r="C6" s="33"/>
      <c r="D6" s="33"/>
      <c r="E6" s="33"/>
      <c r="F6" s="33"/>
      <c r="G6" s="33"/>
      <c r="H6" s="33"/>
      <c r="I6" s="33"/>
      <c r="J6" s="33"/>
      <c r="K6" s="10" t="s">
        <v>70</v>
      </c>
      <c r="L6" s="10" t="s">
        <v>71</v>
      </c>
      <c r="M6" s="15" t="s">
        <v>72</v>
      </c>
    </row>
    <row r="7" spans="1:13" ht="60.75" customHeight="1" x14ac:dyDescent="0.15">
      <c r="A7" s="9">
        <v>1</v>
      </c>
      <c r="B7" s="11" t="s">
        <v>44</v>
      </c>
      <c r="C7" s="11" t="s">
        <v>50</v>
      </c>
      <c r="D7" s="29" t="s">
        <v>55</v>
      </c>
      <c r="E7" s="29"/>
      <c r="F7" s="13" t="s">
        <v>61</v>
      </c>
      <c r="G7" s="14">
        <v>2</v>
      </c>
      <c r="H7" s="14">
        <v>1694.45</v>
      </c>
      <c r="I7" s="30">
        <v>3388.9</v>
      </c>
      <c r="J7" s="30"/>
      <c r="K7" s="14">
        <v>758.52</v>
      </c>
      <c r="L7" s="14">
        <v>885.18</v>
      </c>
      <c r="M7" s="16"/>
    </row>
    <row r="8" spans="1:13" ht="64.5" customHeight="1" x14ac:dyDescent="0.15">
      <c r="A8" s="9">
        <v>2</v>
      </c>
      <c r="B8" s="11" t="s">
        <v>45</v>
      </c>
      <c r="C8" s="11" t="s">
        <v>50</v>
      </c>
      <c r="D8" s="29" t="s">
        <v>56</v>
      </c>
      <c r="E8" s="29"/>
      <c r="F8" s="13" t="s">
        <v>61</v>
      </c>
      <c r="G8" s="14">
        <v>1</v>
      </c>
      <c r="H8" s="14">
        <v>1271.77</v>
      </c>
      <c r="I8" s="30">
        <v>1271.77</v>
      </c>
      <c r="J8" s="30"/>
      <c r="K8" s="14">
        <v>256.62</v>
      </c>
      <c r="L8" s="14">
        <v>354.66</v>
      </c>
      <c r="M8" s="16"/>
    </row>
    <row r="9" spans="1:13" ht="60" customHeight="1" x14ac:dyDescent="0.15">
      <c r="A9" s="9">
        <v>3</v>
      </c>
      <c r="B9" s="11" t="s">
        <v>46</v>
      </c>
      <c r="C9" s="11" t="s">
        <v>51</v>
      </c>
      <c r="D9" s="29" t="s">
        <v>57</v>
      </c>
      <c r="E9" s="29"/>
      <c r="F9" s="13" t="s">
        <v>62</v>
      </c>
      <c r="G9" s="14">
        <v>3</v>
      </c>
      <c r="H9" s="14">
        <v>329.26</v>
      </c>
      <c r="I9" s="30">
        <v>987.78</v>
      </c>
      <c r="J9" s="30"/>
      <c r="K9" s="14">
        <v>116.76</v>
      </c>
      <c r="L9" s="14">
        <v>9.66</v>
      </c>
      <c r="M9" s="16"/>
    </row>
    <row r="10" spans="1:13" ht="57" customHeight="1" x14ac:dyDescent="0.15">
      <c r="A10" s="9">
        <v>4</v>
      </c>
      <c r="B10" s="11" t="s">
        <v>47</v>
      </c>
      <c r="C10" s="11" t="s">
        <v>52</v>
      </c>
      <c r="D10" s="29" t="s">
        <v>58</v>
      </c>
      <c r="E10" s="29"/>
      <c r="F10" s="13" t="s">
        <v>63</v>
      </c>
      <c r="G10" s="14">
        <v>3</v>
      </c>
      <c r="H10" s="14">
        <v>1160.8499999999999</v>
      </c>
      <c r="I10" s="30">
        <v>3482.55</v>
      </c>
      <c r="J10" s="30"/>
      <c r="K10" s="14">
        <v>647.88</v>
      </c>
      <c r="L10" s="14">
        <v>15.51</v>
      </c>
      <c r="M10" s="16"/>
    </row>
    <row r="11" spans="1:13" ht="102" customHeight="1" x14ac:dyDescent="0.15">
      <c r="A11" s="3">
        <v>5</v>
      </c>
      <c r="B11" s="12" t="s">
        <v>48</v>
      </c>
      <c r="C11" s="12" t="s">
        <v>53</v>
      </c>
      <c r="D11" s="31" t="s">
        <v>59</v>
      </c>
      <c r="E11" s="31"/>
      <c r="F11" s="4" t="s">
        <v>64</v>
      </c>
      <c r="G11" s="5">
        <v>99</v>
      </c>
      <c r="H11" s="5">
        <v>76.430000000000007</v>
      </c>
      <c r="I11" s="19">
        <v>7566.57</v>
      </c>
      <c r="J11" s="19"/>
      <c r="K11" s="5">
        <v>1831.5</v>
      </c>
      <c r="L11" s="5">
        <v>127.71</v>
      </c>
      <c r="M11" s="8"/>
    </row>
    <row r="12" spans="1:13" x14ac:dyDescent="0.15">
      <c r="A12" s="21" t="s">
        <v>40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pans="1:13" ht="12.75" customHeight="1" x14ac:dyDescent="0.1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3" ht="36" customHeight="1" x14ac:dyDescent="0.15">
      <c r="A14" s="38" t="s">
        <v>41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3" ht="21" customHeight="1" x14ac:dyDescent="0.15">
      <c r="A15" s="39" t="s">
        <v>1</v>
      </c>
      <c r="B15" s="39"/>
      <c r="C15" s="39"/>
      <c r="D15" s="39"/>
      <c r="E15" s="39" t="s">
        <v>2</v>
      </c>
      <c r="F15" s="39"/>
      <c r="G15" s="39"/>
      <c r="H15" s="39"/>
      <c r="I15" s="39"/>
      <c r="J15" s="40" t="s">
        <v>73</v>
      </c>
      <c r="K15" s="40"/>
      <c r="L15" s="40"/>
      <c r="M15" s="40"/>
    </row>
    <row r="16" spans="1:13" ht="15.75" customHeight="1" x14ac:dyDescent="0.15">
      <c r="A16" s="36" t="s">
        <v>4</v>
      </c>
      <c r="B16" s="32" t="s">
        <v>43</v>
      </c>
      <c r="C16" s="32" t="s">
        <v>49</v>
      </c>
      <c r="D16" s="32" t="s">
        <v>54</v>
      </c>
      <c r="E16" s="32"/>
      <c r="F16" s="32" t="s">
        <v>60</v>
      </c>
      <c r="G16" s="32" t="s">
        <v>65</v>
      </c>
      <c r="H16" s="32" t="s">
        <v>66</v>
      </c>
      <c r="I16" s="32"/>
      <c r="J16" s="32"/>
      <c r="K16" s="32"/>
      <c r="L16" s="32"/>
      <c r="M16" s="34"/>
    </row>
    <row r="17" spans="1:13" ht="15.75" customHeight="1" x14ac:dyDescent="0.15">
      <c r="A17" s="37"/>
      <c r="B17" s="33"/>
      <c r="C17" s="33"/>
      <c r="D17" s="33"/>
      <c r="E17" s="33"/>
      <c r="F17" s="33"/>
      <c r="G17" s="33"/>
      <c r="H17" s="33" t="s">
        <v>67</v>
      </c>
      <c r="I17" s="33" t="s">
        <v>68</v>
      </c>
      <c r="J17" s="33"/>
      <c r="K17" s="33" t="s">
        <v>69</v>
      </c>
      <c r="L17" s="33"/>
      <c r="M17" s="35"/>
    </row>
    <row r="18" spans="1:13" ht="21" customHeight="1" x14ac:dyDescent="0.15">
      <c r="A18" s="37"/>
      <c r="B18" s="33"/>
      <c r="C18" s="33"/>
      <c r="D18" s="33"/>
      <c r="E18" s="33"/>
      <c r="F18" s="33"/>
      <c r="G18" s="33"/>
      <c r="H18" s="33"/>
      <c r="I18" s="33"/>
      <c r="J18" s="33"/>
      <c r="K18" s="10" t="s">
        <v>70</v>
      </c>
      <c r="L18" s="10" t="s">
        <v>71</v>
      </c>
      <c r="M18" s="15" t="s">
        <v>72</v>
      </c>
    </row>
    <row r="19" spans="1:13" ht="102" customHeight="1" x14ac:dyDescent="0.15">
      <c r="A19" s="9">
        <v>6</v>
      </c>
      <c r="B19" s="11" t="s">
        <v>74</v>
      </c>
      <c r="C19" s="11" t="s">
        <v>53</v>
      </c>
      <c r="D19" s="29" t="s">
        <v>79</v>
      </c>
      <c r="E19" s="29"/>
      <c r="F19" s="13" t="s">
        <v>64</v>
      </c>
      <c r="G19" s="14">
        <v>102</v>
      </c>
      <c r="H19" s="14">
        <v>32.729999999999997</v>
      </c>
      <c r="I19" s="30">
        <v>3338.46</v>
      </c>
      <c r="J19" s="30"/>
      <c r="K19" s="14">
        <v>1265.82</v>
      </c>
      <c r="L19" s="14">
        <v>30.6</v>
      </c>
      <c r="M19" s="16"/>
    </row>
    <row r="20" spans="1:13" ht="124.5" customHeight="1" x14ac:dyDescent="0.15">
      <c r="A20" s="9">
        <v>7</v>
      </c>
      <c r="B20" s="11" t="s">
        <v>75</v>
      </c>
      <c r="C20" s="11" t="s">
        <v>78</v>
      </c>
      <c r="D20" s="29" t="s">
        <v>80</v>
      </c>
      <c r="E20" s="29"/>
      <c r="F20" s="13" t="s">
        <v>64</v>
      </c>
      <c r="G20" s="14">
        <v>170</v>
      </c>
      <c r="H20" s="14">
        <v>16.52</v>
      </c>
      <c r="I20" s="30">
        <v>2808.4</v>
      </c>
      <c r="J20" s="30"/>
      <c r="K20" s="14">
        <v>1283.5</v>
      </c>
      <c r="L20" s="14">
        <v>3.4</v>
      </c>
      <c r="M20" s="16"/>
    </row>
    <row r="21" spans="1:13" ht="63.75" customHeight="1" x14ac:dyDescent="0.15">
      <c r="A21" s="9">
        <v>8</v>
      </c>
      <c r="B21" s="11" t="s">
        <v>76</v>
      </c>
      <c r="C21" s="11" t="s">
        <v>51</v>
      </c>
      <c r="D21" s="29" t="s">
        <v>81</v>
      </c>
      <c r="E21" s="29"/>
      <c r="F21" s="13" t="s">
        <v>62</v>
      </c>
      <c r="G21" s="14">
        <v>17</v>
      </c>
      <c r="H21" s="14">
        <v>45.63</v>
      </c>
      <c r="I21" s="30">
        <v>775.71</v>
      </c>
      <c r="J21" s="30"/>
      <c r="K21" s="14">
        <v>123.76</v>
      </c>
      <c r="L21" s="14">
        <v>2.5499999999999998</v>
      </c>
      <c r="M21" s="16"/>
    </row>
    <row r="22" spans="1:13" ht="60.75" customHeight="1" x14ac:dyDescent="0.15">
      <c r="A22" s="3">
        <v>9</v>
      </c>
      <c r="B22" s="12" t="s">
        <v>77</v>
      </c>
      <c r="C22" s="12" t="s">
        <v>51</v>
      </c>
      <c r="D22" s="31" t="s">
        <v>82</v>
      </c>
      <c r="E22" s="31"/>
      <c r="F22" s="4" t="s">
        <v>62</v>
      </c>
      <c r="G22" s="5">
        <v>17</v>
      </c>
      <c r="H22" s="5">
        <v>34.29</v>
      </c>
      <c r="I22" s="19">
        <v>582.92999999999995</v>
      </c>
      <c r="J22" s="19"/>
      <c r="K22" s="5">
        <v>109.48</v>
      </c>
      <c r="L22" s="5">
        <v>18.53</v>
      </c>
      <c r="M22" s="8"/>
    </row>
    <row r="23" spans="1:13" x14ac:dyDescent="0.15">
      <c r="A23" s="21" t="s">
        <v>40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13" ht="12.75" customHeight="1" x14ac:dyDescent="0.1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3" ht="36" customHeight="1" x14ac:dyDescent="0.15">
      <c r="A25" s="38" t="s">
        <v>41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ht="21" customHeight="1" x14ac:dyDescent="0.15">
      <c r="A26" s="39" t="s">
        <v>1</v>
      </c>
      <c r="B26" s="39"/>
      <c r="C26" s="39"/>
      <c r="D26" s="39"/>
      <c r="E26" s="39" t="s">
        <v>2</v>
      </c>
      <c r="F26" s="39"/>
      <c r="G26" s="39"/>
      <c r="H26" s="39"/>
      <c r="I26" s="39"/>
      <c r="J26" s="40" t="s">
        <v>83</v>
      </c>
      <c r="K26" s="40"/>
      <c r="L26" s="40"/>
      <c r="M26" s="40"/>
    </row>
    <row r="27" spans="1:13" ht="15.75" customHeight="1" x14ac:dyDescent="0.15">
      <c r="A27" s="36" t="s">
        <v>4</v>
      </c>
      <c r="B27" s="32" t="s">
        <v>43</v>
      </c>
      <c r="C27" s="32" t="s">
        <v>49</v>
      </c>
      <c r="D27" s="32" t="s">
        <v>54</v>
      </c>
      <c r="E27" s="32"/>
      <c r="F27" s="32" t="s">
        <v>60</v>
      </c>
      <c r="G27" s="32" t="s">
        <v>65</v>
      </c>
      <c r="H27" s="32" t="s">
        <v>66</v>
      </c>
      <c r="I27" s="32"/>
      <c r="J27" s="32"/>
      <c r="K27" s="32"/>
      <c r="L27" s="32"/>
      <c r="M27" s="34"/>
    </row>
    <row r="28" spans="1:13" ht="15.75" customHeight="1" x14ac:dyDescent="0.15">
      <c r="A28" s="37"/>
      <c r="B28" s="33"/>
      <c r="C28" s="33"/>
      <c r="D28" s="33"/>
      <c r="E28" s="33"/>
      <c r="F28" s="33"/>
      <c r="G28" s="33"/>
      <c r="H28" s="33" t="s">
        <v>67</v>
      </c>
      <c r="I28" s="33" t="s">
        <v>68</v>
      </c>
      <c r="J28" s="33"/>
      <c r="K28" s="33" t="s">
        <v>69</v>
      </c>
      <c r="L28" s="33"/>
      <c r="M28" s="35"/>
    </row>
    <row r="29" spans="1:13" ht="21" customHeight="1" x14ac:dyDescent="0.15">
      <c r="A29" s="37"/>
      <c r="B29" s="33"/>
      <c r="C29" s="33"/>
      <c r="D29" s="33"/>
      <c r="E29" s="33"/>
      <c r="F29" s="33"/>
      <c r="G29" s="33"/>
      <c r="H29" s="33"/>
      <c r="I29" s="33"/>
      <c r="J29" s="33"/>
      <c r="K29" s="10" t="s">
        <v>70</v>
      </c>
      <c r="L29" s="10" t="s">
        <v>71</v>
      </c>
      <c r="M29" s="15" t="s">
        <v>72</v>
      </c>
    </row>
    <row r="30" spans="1:13" ht="71.25" customHeight="1" x14ac:dyDescent="0.15">
      <c r="A30" s="9">
        <v>10</v>
      </c>
      <c r="B30" s="11" t="s">
        <v>84</v>
      </c>
      <c r="C30" s="11" t="s">
        <v>89</v>
      </c>
      <c r="D30" s="29" t="s">
        <v>92</v>
      </c>
      <c r="E30" s="29"/>
      <c r="F30" s="13" t="s">
        <v>62</v>
      </c>
      <c r="G30" s="14">
        <v>17</v>
      </c>
      <c r="H30" s="14">
        <v>234.13</v>
      </c>
      <c r="I30" s="30">
        <v>3980.21</v>
      </c>
      <c r="J30" s="30"/>
      <c r="K30" s="14">
        <v>209.44</v>
      </c>
      <c r="L30" s="14">
        <v>2.21</v>
      </c>
      <c r="M30" s="16"/>
    </row>
    <row r="31" spans="1:13" ht="73.5" customHeight="1" x14ac:dyDescent="0.15">
      <c r="A31" s="9">
        <v>11</v>
      </c>
      <c r="B31" s="11" t="s">
        <v>85</v>
      </c>
      <c r="C31" s="11" t="s">
        <v>90</v>
      </c>
      <c r="D31" s="29" t="s">
        <v>93</v>
      </c>
      <c r="E31" s="29"/>
      <c r="F31" s="13" t="s">
        <v>97</v>
      </c>
      <c r="G31" s="14">
        <v>17</v>
      </c>
      <c r="H31" s="14">
        <v>20</v>
      </c>
      <c r="I31" s="30">
        <v>340</v>
      </c>
      <c r="J31" s="30"/>
      <c r="K31" s="14"/>
      <c r="L31" s="14"/>
      <c r="M31" s="16"/>
    </row>
    <row r="32" spans="1:13" ht="79.5" customHeight="1" x14ac:dyDescent="0.15">
      <c r="A32" s="9">
        <v>12</v>
      </c>
      <c r="B32" s="11" t="s">
        <v>86</v>
      </c>
      <c r="C32" s="11" t="s">
        <v>91</v>
      </c>
      <c r="D32" s="29" t="s">
        <v>94</v>
      </c>
      <c r="E32" s="29"/>
      <c r="F32" s="13" t="s">
        <v>64</v>
      </c>
      <c r="G32" s="14">
        <v>170</v>
      </c>
      <c r="H32" s="14">
        <v>11.95</v>
      </c>
      <c r="I32" s="30">
        <v>2031.5</v>
      </c>
      <c r="J32" s="30"/>
      <c r="K32" s="14">
        <v>766.7</v>
      </c>
      <c r="L32" s="14">
        <v>3.4</v>
      </c>
      <c r="M32" s="16"/>
    </row>
    <row r="33" spans="1:13" ht="87" customHeight="1" x14ac:dyDescent="0.15">
      <c r="A33" s="9">
        <v>13</v>
      </c>
      <c r="B33" s="11" t="s">
        <v>87</v>
      </c>
      <c r="C33" s="11" t="s">
        <v>78</v>
      </c>
      <c r="D33" s="29" t="s">
        <v>95</v>
      </c>
      <c r="E33" s="29"/>
      <c r="F33" s="13" t="s">
        <v>64</v>
      </c>
      <c r="G33" s="14">
        <v>85</v>
      </c>
      <c r="H33" s="14">
        <v>23.36</v>
      </c>
      <c r="I33" s="30">
        <v>1985.6</v>
      </c>
      <c r="J33" s="30"/>
      <c r="K33" s="14">
        <v>860.2</v>
      </c>
      <c r="L33" s="14"/>
      <c r="M33" s="16"/>
    </row>
    <row r="34" spans="1:13" ht="73.5" customHeight="1" x14ac:dyDescent="0.15">
      <c r="A34" s="3">
        <v>14</v>
      </c>
      <c r="B34" s="12" t="s">
        <v>88</v>
      </c>
      <c r="C34" s="12" t="s">
        <v>52</v>
      </c>
      <c r="D34" s="31" t="s">
        <v>96</v>
      </c>
      <c r="E34" s="31"/>
      <c r="F34" s="4" t="s">
        <v>63</v>
      </c>
      <c r="G34" s="5">
        <v>17</v>
      </c>
      <c r="H34" s="5">
        <v>967.37</v>
      </c>
      <c r="I34" s="19">
        <v>16445.29</v>
      </c>
      <c r="J34" s="19"/>
      <c r="K34" s="5">
        <v>3059.49</v>
      </c>
      <c r="L34" s="5">
        <v>73.27</v>
      </c>
      <c r="M34" s="8"/>
    </row>
    <row r="35" spans="1:13" x14ac:dyDescent="0.15">
      <c r="A35" s="21" t="s">
        <v>40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1:13" ht="12.75" customHeight="1" x14ac:dyDescent="0.1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1:13" ht="36" customHeight="1" x14ac:dyDescent="0.15">
      <c r="A37" s="38" t="s">
        <v>41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 ht="21" customHeight="1" x14ac:dyDescent="0.15">
      <c r="A38" s="39" t="s">
        <v>1</v>
      </c>
      <c r="B38" s="39"/>
      <c r="C38" s="39"/>
      <c r="D38" s="39"/>
      <c r="E38" s="39" t="s">
        <v>2</v>
      </c>
      <c r="F38" s="39"/>
      <c r="G38" s="39"/>
      <c r="H38" s="39"/>
      <c r="I38" s="39"/>
      <c r="J38" s="40" t="s">
        <v>98</v>
      </c>
      <c r="K38" s="40"/>
      <c r="L38" s="40"/>
      <c r="M38" s="40"/>
    </row>
    <row r="39" spans="1:13" ht="15.75" customHeight="1" x14ac:dyDescent="0.15">
      <c r="A39" s="36" t="s">
        <v>4</v>
      </c>
      <c r="B39" s="32" t="s">
        <v>43</v>
      </c>
      <c r="C39" s="32" t="s">
        <v>49</v>
      </c>
      <c r="D39" s="32" t="s">
        <v>54</v>
      </c>
      <c r="E39" s="32"/>
      <c r="F39" s="32" t="s">
        <v>60</v>
      </c>
      <c r="G39" s="32" t="s">
        <v>65</v>
      </c>
      <c r="H39" s="32" t="s">
        <v>66</v>
      </c>
      <c r="I39" s="32"/>
      <c r="J39" s="32"/>
      <c r="K39" s="32"/>
      <c r="L39" s="32"/>
      <c r="M39" s="34"/>
    </row>
    <row r="40" spans="1:13" ht="15.75" customHeight="1" x14ac:dyDescent="0.15">
      <c r="A40" s="37"/>
      <c r="B40" s="33"/>
      <c r="C40" s="33"/>
      <c r="D40" s="33"/>
      <c r="E40" s="33"/>
      <c r="F40" s="33"/>
      <c r="G40" s="33"/>
      <c r="H40" s="33" t="s">
        <v>67</v>
      </c>
      <c r="I40" s="33" t="s">
        <v>68</v>
      </c>
      <c r="J40" s="33"/>
      <c r="K40" s="33" t="s">
        <v>69</v>
      </c>
      <c r="L40" s="33"/>
      <c r="M40" s="35"/>
    </row>
    <row r="41" spans="1:13" ht="21" customHeight="1" x14ac:dyDescent="0.15">
      <c r="A41" s="37"/>
      <c r="B41" s="33"/>
      <c r="C41" s="33"/>
      <c r="D41" s="33"/>
      <c r="E41" s="33"/>
      <c r="F41" s="33"/>
      <c r="G41" s="33"/>
      <c r="H41" s="33"/>
      <c r="I41" s="33"/>
      <c r="J41" s="33"/>
      <c r="K41" s="10" t="s">
        <v>70</v>
      </c>
      <c r="L41" s="10" t="s">
        <v>71</v>
      </c>
      <c r="M41" s="15" t="s">
        <v>72</v>
      </c>
    </row>
    <row r="42" spans="1:13" ht="78.75" customHeight="1" x14ac:dyDescent="0.15">
      <c r="A42" s="9">
        <v>15</v>
      </c>
      <c r="B42" s="11" t="s">
        <v>99</v>
      </c>
      <c r="C42" s="11" t="s">
        <v>105</v>
      </c>
      <c r="D42" s="29" t="s">
        <v>111</v>
      </c>
      <c r="E42" s="29"/>
      <c r="F42" s="13" t="s">
        <v>64</v>
      </c>
      <c r="G42" s="14">
        <v>96</v>
      </c>
      <c r="H42" s="14">
        <v>18.059999999999999</v>
      </c>
      <c r="I42" s="30">
        <v>1733.76</v>
      </c>
      <c r="J42" s="30"/>
      <c r="K42" s="14">
        <v>652.79999999999995</v>
      </c>
      <c r="L42" s="14">
        <v>653.76</v>
      </c>
      <c r="M42" s="16"/>
    </row>
    <row r="43" spans="1:13" ht="91.5" customHeight="1" x14ac:dyDescent="0.15">
      <c r="A43" s="9">
        <v>16</v>
      </c>
      <c r="B43" s="11" t="s">
        <v>100</v>
      </c>
      <c r="C43" s="11" t="s">
        <v>106</v>
      </c>
      <c r="D43" s="29" t="s">
        <v>112</v>
      </c>
      <c r="E43" s="29"/>
      <c r="F43" s="13" t="s">
        <v>64</v>
      </c>
      <c r="G43" s="14">
        <v>96</v>
      </c>
      <c r="H43" s="14">
        <v>73.69</v>
      </c>
      <c r="I43" s="30">
        <v>7074.24</v>
      </c>
      <c r="J43" s="30"/>
      <c r="K43" s="14">
        <v>631.67999999999995</v>
      </c>
      <c r="L43" s="14">
        <v>80.64</v>
      </c>
      <c r="M43" s="16"/>
    </row>
    <row r="44" spans="1:13" ht="61.5" customHeight="1" x14ac:dyDescent="0.15">
      <c r="A44" s="9">
        <v>17</v>
      </c>
      <c r="B44" s="11" t="s">
        <v>101</v>
      </c>
      <c r="C44" s="11" t="s">
        <v>107</v>
      </c>
      <c r="D44" s="29" t="s">
        <v>113</v>
      </c>
      <c r="E44" s="29"/>
      <c r="F44" s="13" t="s">
        <v>117</v>
      </c>
      <c r="G44" s="14">
        <v>108.36</v>
      </c>
      <c r="H44" s="14">
        <v>4.71</v>
      </c>
      <c r="I44" s="30">
        <v>510.38</v>
      </c>
      <c r="J44" s="30"/>
      <c r="K44" s="14">
        <v>42.26</v>
      </c>
      <c r="L44" s="14">
        <v>347.84</v>
      </c>
      <c r="M44" s="16"/>
    </row>
    <row r="45" spans="1:13" ht="53.25" customHeight="1" x14ac:dyDescent="0.15">
      <c r="A45" s="9">
        <v>18</v>
      </c>
      <c r="B45" s="11" t="s">
        <v>102</v>
      </c>
      <c r="C45" s="11" t="s">
        <v>108</v>
      </c>
      <c r="D45" s="29" t="s">
        <v>114</v>
      </c>
      <c r="E45" s="29"/>
      <c r="F45" s="13" t="s">
        <v>117</v>
      </c>
      <c r="G45" s="14">
        <v>54.69</v>
      </c>
      <c r="H45" s="14">
        <v>15.72</v>
      </c>
      <c r="I45" s="30">
        <v>859.73</v>
      </c>
      <c r="J45" s="30"/>
      <c r="K45" s="14">
        <v>505.34</v>
      </c>
      <c r="L45" s="14">
        <v>114.85</v>
      </c>
      <c r="M45" s="16"/>
    </row>
    <row r="46" spans="1:13" ht="66.75" customHeight="1" x14ac:dyDescent="0.15">
      <c r="A46" s="9">
        <v>19</v>
      </c>
      <c r="B46" s="11" t="s">
        <v>103</v>
      </c>
      <c r="C46" s="11" t="s">
        <v>109</v>
      </c>
      <c r="D46" s="29" t="s">
        <v>115</v>
      </c>
      <c r="E46" s="29"/>
      <c r="F46" s="13" t="s">
        <v>117</v>
      </c>
      <c r="G46" s="14">
        <v>53.66</v>
      </c>
      <c r="H46" s="14">
        <v>17.64</v>
      </c>
      <c r="I46" s="30">
        <v>946.56</v>
      </c>
      <c r="J46" s="30"/>
      <c r="K46" s="14">
        <v>15.02</v>
      </c>
      <c r="L46" s="14">
        <v>708.85</v>
      </c>
      <c r="M46" s="16"/>
    </row>
    <row r="47" spans="1:13" ht="66.75" customHeight="1" x14ac:dyDescent="0.15">
      <c r="A47" s="3">
        <v>20</v>
      </c>
      <c r="B47" s="12" t="s">
        <v>104</v>
      </c>
      <c r="C47" s="12" t="s">
        <v>110</v>
      </c>
      <c r="D47" s="31" t="s">
        <v>116</v>
      </c>
      <c r="E47" s="31"/>
      <c r="F47" s="4" t="s">
        <v>117</v>
      </c>
      <c r="G47" s="5">
        <v>15.33</v>
      </c>
      <c r="H47" s="5">
        <v>288.17</v>
      </c>
      <c r="I47" s="19">
        <v>4417.6499999999996</v>
      </c>
      <c r="J47" s="19"/>
      <c r="K47" s="5">
        <v>468.02</v>
      </c>
      <c r="L47" s="5">
        <v>32.19</v>
      </c>
      <c r="M47" s="8"/>
    </row>
    <row r="48" spans="1:13" x14ac:dyDescent="0.15">
      <c r="A48" s="21" t="s">
        <v>40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</row>
    <row r="49" spans="1:13" ht="12.75" customHeight="1" x14ac:dyDescent="0.1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1:13" ht="36" customHeight="1" x14ac:dyDescent="0.15">
      <c r="A50" s="38" t="s">
        <v>41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</row>
    <row r="51" spans="1:13" ht="21" customHeight="1" x14ac:dyDescent="0.15">
      <c r="A51" s="39" t="s">
        <v>1</v>
      </c>
      <c r="B51" s="39"/>
      <c r="C51" s="39"/>
      <c r="D51" s="39"/>
      <c r="E51" s="39" t="s">
        <v>2</v>
      </c>
      <c r="F51" s="39"/>
      <c r="G51" s="39"/>
      <c r="H51" s="39"/>
      <c r="I51" s="39"/>
      <c r="J51" s="40" t="s">
        <v>118</v>
      </c>
      <c r="K51" s="40"/>
      <c r="L51" s="40"/>
      <c r="M51" s="40"/>
    </row>
    <row r="52" spans="1:13" ht="15.75" customHeight="1" x14ac:dyDescent="0.15">
      <c r="A52" s="36" t="s">
        <v>4</v>
      </c>
      <c r="B52" s="32" t="s">
        <v>43</v>
      </c>
      <c r="C52" s="32" t="s">
        <v>49</v>
      </c>
      <c r="D52" s="32" t="s">
        <v>54</v>
      </c>
      <c r="E52" s="32"/>
      <c r="F52" s="32" t="s">
        <v>60</v>
      </c>
      <c r="G52" s="32" t="s">
        <v>65</v>
      </c>
      <c r="H52" s="32" t="s">
        <v>66</v>
      </c>
      <c r="I52" s="32"/>
      <c r="J52" s="32"/>
      <c r="K52" s="32"/>
      <c r="L52" s="32"/>
      <c r="M52" s="34"/>
    </row>
    <row r="53" spans="1:13" ht="15.75" customHeight="1" x14ac:dyDescent="0.15">
      <c r="A53" s="37"/>
      <c r="B53" s="33"/>
      <c r="C53" s="33"/>
      <c r="D53" s="33"/>
      <c r="E53" s="33"/>
      <c r="F53" s="33"/>
      <c r="G53" s="33"/>
      <c r="H53" s="33" t="s">
        <v>67</v>
      </c>
      <c r="I53" s="33" t="s">
        <v>68</v>
      </c>
      <c r="J53" s="33"/>
      <c r="K53" s="33" t="s">
        <v>69</v>
      </c>
      <c r="L53" s="33"/>
      <c r="M53" s="35"/>
    </row>
    <row r="54" spans="1:13" ht="21" customHeight="1" x14ac:dyDescent="0.15">
      <c r="A54" s="37"/>
      <c r="B54" s="33"/>
      <c r="C54" s="33"/>
      <c r="D54" s="33"/>
      <c r="E54" s="33"/>
      <c r="F54" s="33"/>
      <c r="G54" s="33"/>
      <c r="H54" s="33"/>
      <c r="I54" s="33"/>
      <c r="J54" s="33"/>
      <c r="K54" s="10" t="s">
        <v>70</v>
      </c>
      <c r="L54" s="10" t="s">
        <v>71</v>
      </c>
      <c r="M54" s="15" t="s">
        <v>72</v>
      </c>
    </row>
    <row r="55" spans="1:13" ht="79.5" customHeight="1" x14ac:dyDescent="0.15">
      <c r="A55" s="9">
        <v>21</v>
      </c>
      <c r="B55" s="11" t="s">
        <v>119</v>
      </c>
      <c r="C55" s="11" t="s">
        <v>124</v>
      </c>
      <c r="D55" s="29" t="s">
        <v>129</v>
      </c>
      <c r="E55" s="29"/>
      <c r="F55" s="13" t="s">
        <v>117</v>
      </c>
      <c r="G55" s="14">
        <v>38.33</v>
      </c>
      <c r="H55" s="14">
        <v>288.17</v>
      </c>
      <c r="I55" s="30">
        <v>11045.56</v>
      </c>
      <c r="J55" s="30"/>
      <c r="K55" s="14">
        <v>1170.21</v>
      </c>
      <c r="L55" s="14">
        <v>80.489999999999995</v>
      </c>
      <c r="M55" s="16"/>
    </row>
    <row r="56" spans="1:13" ht="75" customHeight="1" x14ac:dyDescent="0.15">
      <c r="A56" s="9">
        <v>22</v>
      </c>
      <c r="B56" s="11" t="s">
        <v>120</v>
      </c>
      <c r="C56" s="11" t="s">
        <v>125</v>
      </c>
      <c r="D56" s="29" t="s">
        <v>130</v>
      </c>
      <c r="E56" s="29"/>
      <c r="F56" s="13" t="s">
        <v>117</v>
      </c>
      <c r="G56" s="14">
        <v>1.5</v>
      </c>
      <c r="H56" s="14">
        <v>773.72</v>
      </c>
      <c r="I56" s="30">
        <v>1160.58</v>
      </c>
      <c r="J56" s="30"/>
      <c r="K56" s="14">
        <v>379.31</v>
      </c>
      <c r="L56" s="14">
        <v>65.28</v>
      </c>
      <c r="M56" s="16"/>
    </row>
    <row r="57" spans="1:13" ht="72" customHeight="1" x14ac:dyDescent="0.15">
      <c r="A57" s="9">
        <v>23</v>
      </c>
      <c r="B57" s="11" t="s">
        <v>121</v>
      </c>
      <c r="C57" s="11" t="s">
        <v>126</v>
      </c>
      <c r="D57" s="29" t="s">
        <v>131</v>
      </c>
      <c r="E57" s="29"/>
      <c r="F57" s="13" t="s">
        <v>134</v>
      </c>
      <c r="G57" s="14">
        <v>1</v>
      </c>
      <c r="H57" s="14">
        <v>1000</v>
      </c>
      <c r="I57" s="30">
        <v>1000</v>
      </c>
      <c r="J57" s="30"/>
      <c r="K57" s="14"/>
      <c r="L57" s="14"/>
      <c r="M57" s="16"/>
    </row>
    <row r="58" spans="1:13" ht="61.5" customHeight="1" x14ac:dyDescent="0.15">
      <c r="A58" s="9">
        <v>24</v>
      </c>
      <c r="B58" s="11" t="s">
        <v>122</v>
      </c>
      <c r="C58" s="11" t="s">
        <v>127</v>
      </c>
      <c r="D58" s="29" t="s">
        <v>132</v>
      </c>
      <c r="E58" s="29"/>
      <c r="F58" s="13" t="s">
        <v>134</v>
      </c>
      <c r="G58" s="14">
        <v>1</v>
      </c>
      <c r="H58" s="14">
        <v>600</v>
      </c>
      <c r="I58" s="30">
        <v>600</v>
      </c>
      <c r="J58" s="30"/>
      <c r="K58" s="14"/>
      <c r="L58" s="14"/>
      <c r="M58" s="16"/>
    </row>
    <row r="59" spans="1:13" ht="86.25" customHeight="1" x14ac:dyDescent="0.15">
      <c r="A59" s="9">
        <v>25</v>
      </c>
      <c r="B59" s="11" t="s">
        <v>123</v>
      </c>
      <c r="C59" s="11" t="s">
        <v>128</v>
      </c>
      <c r="D59" s="29" t="s">
        <v>133</v>
      </c>
      <c r="E59" s="29"/>
      <c r="F59" s="13" t="s">
        <v>134</v>
      </c>
      <c r="G59" s="14">
        <v>1</v>
      </c>
      <c r="H59" s="14">
        <v>6259.35</v>
      </c>
      <c r="I59" s="30">
        <v>6259.35</v>
      </c>
      <c r="J59" s="30"/>
      <c r="K59" s="14">
        <v>1680</v>
      </c>
      <c r="L59" s="14">
        <v>2975.02</v>
      </c>
      <c r="M59" s="16"/>
    </row>
    <row r="60" spans="1:13" ht="15.75" customHeight="1" x14ac:dyDescent="0.15">
      <c r="A60" s="9"/>
      <c r="B60" s="11"/>
      <c r="C60" s="11"/>
      <c r="D60" s="29"/>
      <c r="E60" s="29"/>
      <c r="F60" s="13"/>
      <c r="G60" s="14"/>
      <c r="H60" s="14"/>
      <c r="I60" s="30"/>
      <c r="J60" s="30"/>
      <c r="K60" s="14"/>
      <c r="L60" s="14"/>
      <c r="M60" s="16"/>
    </row>
    <row r="61" spans="1:13" ht="15.75" customHeight="1" x14ac:dyDescent="0.15">
      <c r="A61" s="9"/>
      <c r="B61" s="11"/>
      <c r="C61" s="11"/>
      <c r="D61" s="29"/>
      <c r="E61" s="29"/>
      <c r="F61" s="13"/>
      <c r="G61" s="14"/>
      <c r="H61" s="14"/>
      <c r="I61" s="30"/>
      <c r="J61" s="30"/>
      <c r="K61" s="14"/>
      <c r="L61" s="14"/>
      <c r="M61" s="16"/>
    </row>
    <row r="62" spans="1:13" ht="15.75" customHeight="1" x14ac:dyDescent="0.15">
      <c r="A62" s="3"/>
      <c r="B62" s="12"/>
      <c r="C62" s="12"/>
      <c r="D62" s="31"/>
      <c r="E62" s="31"/>
      <c r="F62" s="4"/>
      <c r="G62" s="5"/>
      <c r="H62" s="5"/>
      <c r="I62" s="19"/>
      <c r="J62" s="19"/>
      <c r="K62" s="5"/>
      <c r="L62" s="5"/>
      <c r="M62" s="8"/>
    </row>
    <row r="63" spans="1:13" x14ac:dyDescent="0.15">
      <c r="A63" s="21" t="s">
        <v>40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</sheetData>
  <mergeCells count="136">
    <mergeCell ref="A4:A6"/>
    <mergeCell ref="B4:B6"/>
    <mergeCell ref="C4:C6"/>
    <mergeCell ref="D4:E6"/>
    <mergeCell ref="F4:F6"/>
    <mergeCell ref="A1:M1"/>
    <mergeCell ref="A2:M2"/>
    <mergeCell ref="A3:D3"/>
    <mergeCell ref="E3:I3"/>
    <mergeCell ref="J3:M3"/>
    <mergeCell ref="D7:E7"/>
    <mergeCell ref="I7:J7"/>
    <mergeCell ref="D8:E8"/>
    <mergeCell ref="I8:J8"/>
    <mergeCell ref="D9:E9"/>
    <mergeCell ref="I9:J9"/>
    <mergeCell ref="G4:G6"/>
    <mergeCell ref="H4:M4"/>
    <mergeCell ref="H5:H6"/>
    <mergeCell ref="I5:J6"/>
    <mergeCell ref="K5:M5"/>
    <mergeCell ref="A13:M13"/>
    <mergeCell ref="A14:M14"/>
    <mergeCell ref="A15:D15"/>
    <mergeCell ref="E15:I15"/>
    <mergeCell ref="J15:M15"/>
    <mergeCell ref="D10:E10"/>
    <mergeCell ref="I10:J10"/>
    <mergeCell ref="D11:E11"/>
    <mergeCell ref="I11:J11"/>
    <mergeCell ref="A12:M12"/>
    <mergeCell ref="G16:G18"/>
    <mergeCell ref="H16:M16"/>
    <mergeCell ref="H17:H18"/>
    <mergeCell ref="I17:J18"/>
    <mergeCell ref="K17:M17"/>
    <mergeCell ref="A16:A18"/>
    <mergeCell ref="B16:B18"/>
    <mergeCell ref="C16:C18"/>
    <mergeCell ref="D16:E18"/>
    <mergeCell ref="F16:F18"/>
    <mergeCell ref="D22:E22"/>
    <mergeCell ref="I22:J22"/>
    <mergeCell ref="A23:M23"/>
    <mergeCell ref="A24:M24"/>
    <mergeCell ref="A25:M25"/>
    <mergeCell ref="D19:E19"/>
    <mergeCell ref="I19:J19"/>
    <mergeCell ref="D20:E20"/>
    <mergeCell ref="I20:J20"/>
    <mergeCell ref="D21:E21"/>
    <mergeCell ref="I21:J21"/>
    <mergeCell ref="D30:E30"/>
    <mergeCell ref="I30:J30"/>
    <mergeCell ref="D31:E31"/>
    <mergeCell ref="I31:J31"/>
    <mergeCell ref="D32:E32"/>
    <mergeCell ref="I32:J32"/>
    <mergeCell ref="A26:D26"/>
    <mergeCell ref="E26:I26"/>
    <mergeCell ref="J26:M26"/>
    <mergeCell ref="A27:A29"/>
    <mergeCell ref="B27:B29"/>
    <mergeCell ref="C27:C29"/>
    <mergeCell ref="D27:E29"/>
    <mergeCell ref="F27:F29"/>
    <mergeCell ref="G27:G29"/>
    <mergeCell ref="H27:M27"/>
    <mergeCell ref="H28:H29"/>
    <mergeCell ref="I28:J29"/>
    <mergeCell ref="K28:M28"/>
    <mergeCell ref="A36:M36"/>
    <mergeCell ref="A37:M37"/>
    <mergeCell ref="A38:D38"/>
    <mergeCell ref="E38:I38"/>
    <mergeCell ref="J38:M38"/>
    <mergeCell ref="D33:E33"/>
    <mergeCell ref="I33:J33"/>
    <mergeCell ref="D34:E34"/>
    <mergeCell ref="I34:J34"/>
    <mergeCell ref="A35:M35"/>
    <mergeCell ref="G39:G41"/>
    <mergeCell ref="H39:M39"/>
    <mergeCell ref="H40:H41"/>
    <mergeCell ref="I40:J41"/>
    <mergeCell ref="K40:M40"/>
    <mergeCell ref="A39:A41"/>
    <mergeCell ref="B39:B41"/>
    <mergeCell ref="C39:C41"/>
    <mergeCell ref="D39:E41"/>
    <mergeCell ref="F39:F41"/>
    <mergeCell ref="D45:E45"/>
    <mergeCell ref="I45:J45"/>
    <mergeCell ref="D46:E46"/>
    <mergeCell ref="I46:J46"/>
    <mergeCell ref="D47:E47"/>
    <mergeCell ref="I47:J47"/>
    <mergeCell ref="D42:E42"/>
    <mergeCell ref="I42:J42"/>
    <mergeCell ref="D43:E43"/>
    <mergeCell ref="I43:J43"/>
    <mergeCell ref="D44:E44"/>
    <mergeCell ref="I44:J44"/>
    <mergeCell ref="A52:A54"/>
    <mergeCell ref="B52:B54"/>
    <mergeCell ref="C52:C54"/>
    <mergeCell ref="D52:E54"/>
    <mergeCell ref="F52:F54"/>
    <mergeCell ref="A48:M48"/>
    <mergeCell ref="A49:M49"/>
    <mergeCell ref="A50:M50"/>
    <mergeCell ref="A51:D51"/>
    <mergeCell ref="E51:I51"/>
    <mergeCell ref="J51:M51"/>
    <mergeCell ref="D55:E55"/>
    <mergeCell ref="I55:J55"/>
    <mergeCell ref="D56:E56"/>
    <mergeCell ref="I56:J56"/>
    <mergeCell ref="D57:E57"/>
    <mergeCell ref="I57:J57"/>
    <mergeCell ref="G52:G54"/>
    <mergeCell ref="H52:M52"/>
    <mergeCell ref="H53:H54"/>
    <mergeCell ref="I53:J54"/>
    <mergeCell ref="K53:M53"/>
    <mergeCell ref="D61:E61"/>
    <mergeCell ref="I61:J61"/>
    <mergeCell ref="D62:E62"/>
    <mergeCell ref="I62:J62"/>
    <mergeCell ref="A63:M63"/>
    <mergeCell ref="D58:E58"/>
    <mergeCell ref="I58:J58"/>
    <mergeCell ref="D59:E59"/>
    <mergeCell ref="I59:J59"/>
    <mergeCell ref="D60:E60"/>
    <mergeCell ref="I60:J60"/>
  </mergeCells>
  <phoneticPr fontId="7" type="noConversion"/>
  <printOptions horizontalCentered="1"/>
  <pageMargins left="0.303916666666667" right="0.303916666666667" top="0.75" bottom="0" header="0.75" footer="0"/>
  <pageSetup paperSize="9" scale="95" orientation="landscape" r:id="rId1"/>
  <rowBreaks count="4" manualBreakCount="4">
    <brk id="12" max="16383" man="1"/>
    <brk id="23" max="16383" man="1"/>
    <brk id="35" max="16383" man="1"/>
    <brk id="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4335E-EAF7-4D1B-BD7C-93A8FB43A434}">
  <dimension ref="A1:O63"/>
  <sheetViews>
    <sheetView showGridLines="0" workbookViewId="0">
      <selection activeCell="O1" sqref="O1:O1048576"/>
    </sheetView>
  </sheetViews>
  <sheetFormatPr defaultColWidth="9" defaultRowHeight="11.25" x14ac:dyDescent="0.15"/>
  <cols>
    <col min="1" max="1" width="9.33203125" customWidth="1"/>
    <col min="2" max="2" width="18.1640625" customWidth="1"/>
    <col min="3" max="3" width="22.6640625" customWidth="1"/>
    <col min="4" max="4" width="29.6640625" customWidth="1"/>
    <col min="5" max="5" width="2" customWidth="1"/>
    <col min="6" max="6" width="9.5" customWidth="1"/>
    <col min="7" max="7" width="9.1640625" customWidth="1"/>
    <col min="8" max="8" width="13" customWidth="1"/>
    <col min="9" max="9" width="1" customWidth="1"/>
    <col min="10" max="10" width="13.6640625" customWidth="1"/>
    <col min="11" max="11" width="12.6640625" customWidth="1"/>
    <col min="12" max="12" width="12.33203125" customWidth="1"/>
    <col min="13" max="13" width="11.1640625" customWidth="1"/>
    <col min="14" max="14" width="12.33203125" customWidth="1"/>
    <col min="15" max="15" width="13.83203125" customWidth="1"/>
  </cols>
  <sheetData>
    <row r="1" spans="1:15" ht="12.75" customHeight="1" x14ac:dyDescent="0.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5" ht="36" customHeight="1" x14ac:dyDescent="0.15">
      <c r="A2" s="38" t="s">
        <v>41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5" ht="21" customHeight="1" thickBot="1" x14ac:dyDescent="0.2">
      <c r="A3" s="39" t="s">
        <v>1</v>
      </c>
      <c r="B3" s="39"/>
      <c r="C3" s="39"/>
      <c r="D3" s="39"/>
      <c r="E3" s="39" t="s">
        <v>2</v>
      </c>
      <c r="F3" s="39"/>
      <c r="G3" s="39"/>
      <c r="H3" s="39"/>
      <c r="I3" s="39"/>
      <c r="J3" s="40" t="s">
        <v>42</v>
      </c>
      <c r="K3" s="40"/>
      <c r="L3" s="40"/>
      <c r="M3" s="40"/>
    </row>
    <row r="4" spans="1:15" ht="15.75" customHeight="1" x14ac:dyDescent="0.15">
      <c r="A4" s="36" t="s">
        <v>4</v>
      </c>
      <c r="B4" s="32" t="s">
        <v>43</v>
      </c>
      <c r="C4" s="32" t="s">
        <v>49</v>
      </c>
      <c r="D4" s="32" t="s">
        <v>54</v>
      </c>
      <c r="E4" s="32"/>
      <c r="F4" s="32" t="s">
        <v>60</v>
      </c>
      <c r="G4" s="32" t="s">
        <v>65</v>
      </c>
      <c r="H4" s="32" t="s">
        <v>66</v>
      </c>
      <c r="I4" s="32"/>
      <c r="J4" s="32"/>
      <c r="K4" s="32"/>
      <c r="L4" s="32"/>
      <c r="M4" s="34"/>
    </row>
    <row r="5" spans="1:15" ht="15.75" customHeight="1" x14ac:dyDescent="0.15">
      <c r="A5" s="37"/>
      <c r="B5" s="33"/>
      <c r="C5" s="33"/>
      <c r="D5" s="33"/>
      <c r="E5" s="33"/>
      <c r="F5" s="33"/>
      <c r="G5" s="33"/>
      <c r="H5" s="33" t="s">
        <v>67</v>
      </c>
      <c r="I5" s="33" t="s">
        <v>68</v>
      </c>
      <c r="J5" s="33"/>
      <c r="K5" s="33" t="s">
        <v>69</v>
      </c>
      <c r="L5" s="33"/>
      <c r="M5" s="35"/>
    </row>
    <row r="6" spans="1:15" ht="18" customHeight="1" x14ac:dyDescent="0.15">
      <c r="A6" s="37"/>
      <c r="B6" s="33"/>
      <c r="C6" s="33"/>
      <c r="D6" s="33"/>
      <c r="E6" s="33"/>
      <c r="F6" s="33"/>
      <c r="G6" s="33"/>
      <c r="H6" s="33"/>
      <c r="I6" s="33"/>
      <c r="J6" s="33"/>
      <c r="K6" s="10" t="s">
        <v>70</v>
      </c>
      <c r="L6" s="10" t="s">
        <v>71</v>
      </c>
      <c r="M6" s="15" t="s">
        <v>72</v>
      </c>
    </row>
    <row r="7" spans="1:15" ht="48" customHeight="1" x14ac:dyDescent="0.15">
      <c r="A7" s="9">
        <v>1</v>
      </c>
      <c r="B7" s="11" t="s">
        <v>44</v>
      </c>
      <c r="C7" s="11" t="s">
        <v>50</v>
      </c>
      <c r="D7" s="29" t="s">
        <v>55</v>
      </c>
      <c r="E7" s="29"/>
      <c r="F7" s="13" t="s">
        <v>61</v>
      </c>
      <c r="G7" s="14">
        <v>2</v>
      </c>
      <c r="H7" s="14">
        <v>1694.45</v>
      </c>
      <c r="I7" s="30">
        <v>3388.9</v>
      </c>
      <c r="J7" s="30"/>
      <c r="K7" s="14">
        <v>758.52</v>
      </c>
      <c r="L7" s="14">
        <v>885.18</v>
      </c>
      <c r="M7" s="16"/>
      <c r="N7">
        <v>4751.32</v>
      </c>
      <c r="O7">
        <f>N7-I7</f>
        <v>1362.4199999999996</v>
      </c>
    </row>
    <row r="8" spans="1:15" ht="48" customHeight="1" x14ac:dyDescent="0.15">
      <c r="A8" s="9">
        <v>2</v>
      </c>
      <c r="B8" s="11" t="s">
        <v>45</v>
      </c>
      <c r="C8" s="11" t="s">
        <v>50</v>
      </c>
      <c r="D8" s="29" t="s">
        <v>56</v>
      </c>
      <c r="E8" s="29"/>
      <c r="F8" s="13" t="s">
        <v>61</v>
      </c>
      <c r="G8" s="14">
        <v>1</v>
      </c>
      <c r="H8" s="14">
        <v>1271.77</v>
      </c>
      <c r="I8" s="30">
        <v>1271.77</v>
      </c>
      <c r="J8" s="30"/>
      <c r="K8" s="14">
        <v>256.62</v>
      </c>
      <c r="L8" s="14">
        <v>354.66</v>
      </c>
      <c r="M8" s="16"/>
      <c r="N8">
        <v>1767.22</v>
      </c>
      <c r="O8">
        <f t="shared" ref="O8:O11" si="0">N8-I8</f>
        <v>495.45000000000005</v>
      </c>
    </row>
    <row r="9" spans="1:15" ht="48" customHeight="1" x14ac:dyDescent="0.15">
      <c r="A9" s="9">
        <v>3</v>
      </c>
      <c r="B9" s="11" t="s">
        <v>46</v>
      </c>
      <c r="C9" s="11" t="s">
        <v>51</v>
      </c>
      <c r="D9" s="29" t="s">
        <v>57</v>
      </c>
      <c r="E9" s="29"/>
      <c r="F9" s="13" t="s">
        <v>62</v>
      </c>
      <c r="G9" s="14">
        <v>3</v>
      </c>
      <c r="H9" s="14">
        <v>329.26</v>
      </c>
      <c r="I9" s="30">
        <v>987.78</v>
      </c>
      <c r="J9" s="30"/>
      <c r="K9" s="14">
        <v>116.76</v>
      </c>
      <c r="L9" s="14">
        <v>9.66</v>
      </c>
      <c r="M9" s="16"/>
      <c r="N9">
        <v>988.62</v>
      </c>
      <c r="O9">
        <f t="shared" si="0"/>
        <v>0.84000000000003183</v>
      </c>
    </row>
    <row r="10" spans="1:15" ht="57" customHeight="1" x14ac:dyDescent="0.15">
      <c r="A10" s="9">
        <v>4</v>
      </c>
      <c r="B10" s="11" t="s">
        <v>47</v>
      </c>
      <c r="C10" s="11" t="s">
        <v>52</v>
      </c>
      <c r="D10" s="29" t="s">
        <v>58</v>
      </c>
      <c r="E10" s="29"/>
      <c r="F10" s="13" t="s">
        <v>63</v>
      </c>
      <c r="G10" s="14">
        <v>3</v>
      </c>
      <c r="H10" s="14">
        <v>1160.8499999999999</v>
      </c>
      <c r="I10" s="30">
        <v>3482.55</v>
      </c>
      <c r="J10" s="30"/>
      <c r="K10" s="14">
        <v>647.88</v>
      </c>
      <c r="L10" s="14">
        <v>15.51</v>
      </c>
      <c r="M10" s="16"/>
      <c r="N10">
        <v>3523.14</v>
      </c>
      <c r="O10">
        <f t="shared" si="0"/>
        <v>40.589999999999691</v>
      </c>
    </row>
    <row r="11" spans="1:15" ht="102" customHeight="1" thickBot="1" x14ac:dyDescent="0.2">
      <c r="A11" s="3">
        <v>5</v>
      </c>
      <c r="B11" s="12" t="s">
        <v>48</v>
      </c>
      <c r="C11" s="12" t="s">
        <v>53</v>
      </c>
      <c r="D11" s="31" t="s">
        <v>59</v>
      </c>
      <c r="E11" s="31"/>
      <c r="F11" s="4" t="s">
        <v>64</v>
      </c>
      <c r="G11" s="5">
        <v>99</v>
      </c>
      <c r="H11" s="5">
        <v>76.430000000000007</v>
      </c>
      <c r="I11" s="19">
        <v>7566.57</v>
      </c>
      <c r="J11" s="19"/>
      <c r="K11" s="5">
        <v>1831.5</v>
      </c>
      <c r="L11" s="5">
        <v>127.71</v>
      </c>
      <c r="M11" s="8"/>
      <c r="N11">
        <v>7643.79</v>
      </c>
      <c r="O11">
        <f t="shared" si="0"/>
        <v>77.220000000000255</v>
      </c>
    </row>
    <row r="12" spans="1:15" x14ac:dyDescent="0.15">
      <c r="A12" s="21" t="s">
        <v>40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pans="1:15" ht="12.75" customHeight="1" x14ac:dyDescent="0.1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5" ht="36" customHeight="1" x14ac:dyDescent="0.15">
      <c r="A14" s="38" t="s">
        <v>41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5" ht="21" customHeight="1" thickBot="1" x14ac:dyDescent="0.2">
      <c r="A15" s="39" t="s">
        <v>1</v>
      </c>
      <c r="B15" s="39"/>
      <c r="C15" s="39"/>
      <c r="D15" s="39"/>
      <c r="E15" s="39" t="s">
        <v>2</v>
      </c>
      <c r="F15" s="39"/>
      <c r="G15" s="39"/>
      <c r="H15" s="39"/>
      <c r="I15" s="39"/>
      <c r="J15" s="40" t="s">
        <v>73</v>
      </c>
      <c r="K15" s="40"/>
      <c r="L15" s="40"/>
      <c r="M15" s="40"/>
    </row>
    <row r="16" spans="1:15" ht="15.75" customHeight="1" x14ac:dyDescent="0.15">
      <c r="A16" s="36" t="s">
        <v>4</v>
      </c>
      <c r="B16" s="32" t="s">
        <v>43</v>
      </c>
      <c r="C16" s="32" t="s">
        <v>49</v>
      </c>
      <c r="D16" s="32" t="s">
        <v>54</v>
      </c>
      <c r="E16" s="32"/>
      <c r="F16" s="32" t="s">
        <v>60</v>
      </c>
      <c r="G16" s="32" t="s">
        <v>65</v>
      </c>
      <c r="H16" s="32" t="s">
        <v>66</v>
      </c>
      <c r="I16" s="32"/>
      <c r="J16" s="32"/>
      <c r="K16" s="32"/>
      <c r="L16" s="32"/>
      <c r="M16" s="34"/>
    </row>
    <row r="17" spans="1:15" ht="15.75" customHeight="1" x14ac:dyDescent="0.15">
      <c r="A17" s="37"/>
      <c r="B17" s="33"/>
      <c r="C17" s="33"/>
      <c r="D17" s="33"/>
      <c r="E17" s="33"/>
      <c r="F17" s="33"/>
      <c r="G17" s="33"/>
      <c r="H17" s="33" t="s">
        <v>67</v>
      </c>
      <c r="I17" s="33" t="s">
        <v>68</v>
      </c>
      <c r="J17" s="33"/>
      <c r="K17" s="33" t="s">
        <v>69</v>
      </c>
      <c r="L17" s="33"/>
      <c r="M17" s="35"/>
    </row>
    <row r="18" spans="1:15" ht="21" customHeight="1" x14ac:dyDescent="0.15">
      <c r="A18" s="37"/>
      <c r="B18" s="33"/>
      <c r="C18" s="33"/>
      <c r="D18" s="33"/>
      <c r="E18" s="33"/>
      <c r="F18" s="33"/>
      <c r="G18" s="33"/>
      <c r="H18" s="33"/>
      <c r="I18" s="33"/>
      <c r="J18" s="33"/>
      <c r="K18" s="10" t="s">
        <v>70</v>
      </c>
      <c r="L18" s="10" t="s">
        <v>71</v>
      </c>
      <c r="M18" s="15" t="s">
        <v>72</v>
      </c>
    </row>
    <row r="19" spans="1:15" ht="102" customHeight="1" x14ac:dyDescent="0.15">
      <c r="A19" s="9">
        <v>6</v>
      </c>
      <c r="B19" s="11" t="s">
        <v>74</v>
      </c>
      <c r="C19" s="11" t="s">
        <v>53</v>
      </c>
      <c r="D19" s="29" t="s">
        <v>79</v>
      </c>
      <c r="E19" s="29"/>
      <c r="F19" s="13" t="s">
        <v>64</v>
      </c>
      <c r="G19" s="14">
        <v>102</v>
      </c>
      <c r="H19" s="14">
        <v>32.729999999999997</v>
      </c>
      <c r="I19" s="30">
        <v>3338.46</v>
      </c>
      <c r="J19" s="30"/>
      <c r="K19" s="14">
        <v>1265.82</v>
      </c>
      <c r="L19" s="14">
        <v>30.6</v>
      </c>
      <c r="M19" s="16"/>
      <c r="N19">
        <v>3400.68</v>
      </c>
      <c r="O19">
        <f t="shared" ref="O19:O21" si="1">N19-I19</f>
        <v>62.2199999999998</v>
      </c>
    </row>
    <row r="20" spans="1:15" ht="93" customHeight="1" x14ac:dyDescent="0.15">
      <c r="A20" s="9">
        <v>7</v>
      </c>
      <c r="B20" s="11" t="s">
        <v>75</v>
      </c>
      <c r="C20" s="11" t="s">
        <v>78</v>
      </c>
      <c r="D20" s="29" t="s">
        <v>80</v>
      </c>
      <c r="E20" s="29"/>
      <c r="F20" s="13" t="s">
        <v>64</v>
      </c>
      <c r="G20" s="14">
        <v>170</v>
      </c>
      <c r="H20" s="14">
        <v>16.52</v>
      </c>
      <c r="I20" s="30">
        <v>2808.4</v>
      </c>
      <c r="J20" s="30"/>
      <c r="K20" s="14">
        <v>1283.5</v>
      </c>
      <c r="L20" s="14">
        <v>3.4</v>
      </c>
      <c r="M20" s="16"/>
      <c r="N20">
        <v>2818.6</v>
      </c>
      <c r="O20">
        <f t="shared" si="1"/>
        <v>10.199999999999818</v>
      </c>
    </row>
    <row r="21" spans="1:15" ht="48" customHeight="1" x14ac:dyDescent="0.15">
      <c r="A21" s="9">
        <v>8</v>
      </c>
      <c r="B21" s="11" t="s">
        <v>76</v>
      </c>
      <c r="C21" s="11" t="s">
        <v>51</v>
      </c>
      <c r="D21" s="29" t="s">
        <v>81</v>
      </c>
      <c r="E21" s="29"/>
      <c r="F21" s="13" t="s">
        <v>62</v>
      </c>
      <c r="G21" s="14">
        <v>17</v>
      </c>
      <c r="H21" s="14">
        <v>45.63</v>
      </c>
      <c r="I21" s="30">
        <v>775.71</v>
      </c>
      <c r="J21" s="30"/>
      <c r="K21" s="14">
        <v>123.76</v>
      </c>
      <c r="L21" s="14">
        <v>2.5499999999999998</v>
      </c>
      <c r="M21" s="16"/>
      <c r="N21">
        <v>1116.56</v>
      </c>
      <c r="O21">
        <f t="shared" si="1"/>
        <v>340.84999999999991</v>
      </c>
    </row>
    <row r="22" spans="1:15" ht="48" customHeight="1" thickBot="1" x14ac:dyDescent="0.2">
      <c r="A22" s="3">
        <v>9</v>
      </c>
      <c r="B22" s="12" t="s">
        <v>77</v>
      </c>
      <c r="C22" s="12" t="s">
        <v>51</v>
      </c>
      <c r="D22" s="31" t="s">
        <v>82</v>
      </c>
      <c r="E22" s="31"/>
      <c r="F22" s="4" t="s">
        <v>62</v>
      </c>
      <c r="G22" s="5">
        <v>17</v>
      </c>
      <c r="H22" s="5">
        <v>34.29</v>
      </c>
      <c r="I22" s="19">
        <v>582.92999999999995</v>
      </c>
      <c r="J22" s="19"/>
      <c r="K22" s="5">
        <v>109.48</v>
      </c>
      <c r="L22" s="5">
        <v>18.53</v>
      </c>
      <c r="M22" s="8"/>
      <c r="N22">
        <v>583.78</v>
      </c>
      <c r="O22">
        <f>N22-I22</f>
        <v>0.85000000000002274</v>
      </c>
    </row>
    <row r="23" spans="1:15" x14ac:dyDescent="0.15">
      <c r="A23" s="21" t="s">
        <v>40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15" ht="12.75" customHeight="1" x14ac:dyDescent="0.1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5" ht="36" customHeight="1" x14ac:dyDescent="0.15">
      <c r="A25" s="38" t="s">
        <v>41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5" ht="21" customHeight="1" thickBot="1" x14ac:dyDescent="0.2">
      <c r="A26" s="39" t="s">
        <v>1</v>
      </c>
      <c r="B26" s="39"/>
      <c r="C26" s="39"/>
      <c r="D26" s="39"/>
      <c r="E26" s="39" t="s">
        <v>2</v>
      </c>
      <c r="F26" s="39"/>
      <c r="G26" s="39"/>
      <c r="H26" s="39"/>
      <c r="I26" s="39"/>
      <c r="J26" s="40" t="s">
        <v>83</v>
      </c>
      <c r="K26" s="40"/>
      <c r="L26" s="40"/>
      <c r="M26" s="40"/>
    </row>
    <row r="27" spans="1:15" ht="15.75" customHeight="1" x14ac:dyDescent="0.15">
      <c r="A27" s="36" t="s">
        <v>4</v>
      </c>
      <c r="B27" s="32" t="s">
        <v>43</v>
      </c>
      <c r="C27" s="32" t="s">
        <v>49</v>
      </c>
      <c r="D27" s="32" t="s">
        <v>54</v>
      </c>
      <c r="E27" s="32"/>
      <c r="F27" s="32" t="s">
        <v>60</v>
      </c>
      <c r="G27" s="32" t="s">
        <v>65</v>
      </c>
      <c r="H27" s="32" t="s">
        <v>66</v>
      </c>
      <c r="I27" s="32"/>
      <c r="J27" s="32"/>
      <c r="K27" s="32"/>
      <c r="L27" s="32"/>
      <c r="M27" s="34"/>
    </row>
    <row r="28" spans="1:15" ht="15.75" customHeight="1" x14ac:dyDescent="0.15">
      <c r="A28" s="37"/>
      <c r="B28" s="33"/>
      <c r="C28" s="33"/>
      <c r="D28" s="33"/>
      <c r="E28" s="33"/>
      <c r="F28" s="33"/>
      <c r="G28" s="33"/>
      <c r="H28" s="33" t="s">
        <v>67</v>
      </c>
      <c r="I28" s="33" t="s">
        <v>68</v>
      </c>
      <c r="J28" s="33"/>
      <c r="K28" s="33" t="s">
        <v>69</v>
      </c>
      <c r="L28" s="33"/>
      <c r="M28" s="35"/>
    </row>
    <row r="29" spans="1:15" ht="21" customHeight="1" x14ac:dyDescent="0.15">
      <c r="A29" s="37"/>
      <c r="B29" s="33"/>
      <c r="C29" s="33"/>
      <c r="D29" s="33"/>
      <c r="E29" s="33"/>
      <c r="F29" s="33"/>
      <c r="G29" s="33"/>
      <c r="H29" s="33"/>
      <c r="I29" s="33"/>
      <c r="J29" s="33"/>
      <c r="K29" s="10" t="s">
        <v>70</v>
      </c>
      <c r="L29" s="10" t="s">
        <v>71</v>
      </c>
      <c r="M29" s="15" t="s">
        <v>72</v>
      </c>
    </row>
    <row r="30" spans="1:15" ht="57" customHeight="1" x14ac:dyDescent="0.15">
      <c r="A30" s="9">
        <v>10</v>
      </c>
      <c r="B30" s="11" t="s">
        <v>84</v>
      </c>
      <c r="C30" s="11" t="s">
        <v>89</v>
      </c>
      <c r="D30" s="29" t="s">
        <v>92</v>
      </c>
      <c r="E30" s="29"/>
      <c r="F30" s="13" t="s">
        <v>62</v>
      </c>
      <c r="G30" s="14">
        <v>17</v>
      </c>
      <c r="H30" s="14">
        <v>234.13</v>
      </c>
      <c r="I30" s="30">
        <v>3980.21</v>
      </c>
      <c r="J30" s="30"/>
      <c r="K30" s="14">
        <v>209.44</v>
      </c>
      <c r="L30" s="14">
        <v>2.21</v>
      </c>
      <c r="M30" s="16"/>
      <c r="N30">
        <v>3981.74</v>
      </c>
      <c r="O30">
        <f t="shared" ref="O30:O33" si="2">N30-I30</f>
        <v>1.5299999999997453</v>
      </c>
    </row>
    <row r="31" spans="1:15" ht="48" customHeight="1" x14ac:dyDescent="0.15">
      <c r="A31" s="9">
        <v>11</v>
      </c>
      <c r="B31" s="11" t="s">
        <v>85</v>
      </c>
      <c r="C31" s="11" t="s">
        <v>90</v>
      </c>
      <c r="D31" s="29" t="s">
        <v>93</v>
      </c>
      <c r="E31" s="29"/>
      <c r="F31" s="13" t="s">
        <v>97</v>
      </c>
      <c r="G31" s="14">
        <v>17</v>
      </c>
      <c r="H31" s="14">
        <v>20</v>
      </c>
      <c r="I31" s="30">
        <v>340</v>
      </c>
      <c r="J31" s="30"/>
      <c r="K31" s="14"/>
      <c r="L31" s="14"/>
      <c r="M31" s="16"/>
      <c r="N31">
        <v>340</v>
      </c>
      <c r="O31">
        <f t="shared" si="2"/>
        <v>0</v>
      </c>
    </row>
    <row r="32" spans="1:15" ht="57" customHeight="1" x14ac:dyDescent="0.15">
      <c r="A32" s="9">
        <v>12</v>
      </c>
      <c r="B32" s="11" t="s">
        <v>86</v>
      </c>
      <c r="C32" s="11" t="s">
        <v>91</v>
      </c>
      <c r="D32" s="29" t="s">
        <v>94</v>
      </c>
      <c r="E32" s="29"/>
      <c r="F32" s="13" t="s">
        <v>64</v>
      </c>
      <c r="G32" s="14">
        <v>170</v>
      </c>
      <c r="H32" s="14">
        <v>11.95</v>
      </c>
      <c r="I32" s="30">
        <v>2031.5</v>
      </c>
      <c r="J32" s="30"/>
      <c r="K32" s="14">
        <v>766.7</v>
      </c>
      <c r="L32" s="14">
        <v>3.4</v>
      </c>
      <c r="M32" s="16"/>
      <c r="N32">
        <v>2036.6</v>
      </c>
      <c r="O32">
        <f t="shared" si="2"/>
        <v>5.0999999999999091</v>
      </c>
    </row>
    <row r="33" spans="1:15" ht="66" customHeight="1" x14ac:dyDescent="0.15">
      <c r="A33" s="9">
        <v>13</v>
      </c>
      <c r="B33" s="11" t="s">
        <v>87</v>
      </c>
      <c r="C33" s="11" t="s">
        <v>78</v>
      </c>
      <c r="D33" s="29" t="s">
        <v>95</v>
      </c>
      <c r="E33" s="29"/>
      <c r="F33" s="13" t="s">
        <v>64</v>
      </c>
      <c r="G33" s="14">
        <v>85</v>
      </c>
      <c r="H33" s="14">
        <v>23.36</v>
      </c>
      <c r="I33" s="30">
        <v>1985.6</v>
      </c>
      <c r="J33" s="30"/>
      <c r="K33" s="14">
        <v>860.2</v>
      </c>
      <c r="L33" s="14"/>
      <c r="M33" s="16"/>
      <c r="N33">
        <v>1990.7</v>
      </c>
      <c r="O33">
        <f t="shared" si="2"/>
        <v>5.1000000000001364</v>
      </c>
    </row>
    <row r="34" spans="1:15" ht="57" customHeight="1" thickBot="1" x14ac:dyDescent="0.2">
      <c r="A34" s="3">
        <v>14</v>
      </c>
      <c r="B34" s="12" t="s">
        <v>88</v>
      </c>
      <c r="C34" s="12" t="s">
        <v>52</v>
      </c>
      <c r="D34" s="31" t="s">
        <v>96</v>
      </c>
      <c r="E34" s="31"/>
      <c r="F34" s="4" t="s">
        <v>63</v>
      </c>
      <c r="G34" s="5">
        <v>17</v>
      </c>
      <c r="H34" s="5">
        <v>967.37</v>
      </c>
      <c r="I34" s="19">
        <v>16445.29</v>
      </c>
      <c r="J34" s="19"/>
      <c r="K34" s="5">
        <v>3059.49</v>
      </c>
      <c r="L34" s="5">
        <v>73.27</v>
      </c>
      <c r="M34" s="8"/>
      <c r="N34">
        <v>23291.53</v>
      </c>
      <c r="O34">
        <f>N34-I34</f>
        <v>6846.239999999998</v>
      </c>
    </row>
    <row r="35" spans="1:15" x14ac:dyDescent="0.15">
      <c r="A35" s="21" t="s">
        <v>40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1:15" ht="12.75" customHeight="1" x14ac:dyDescent="0.1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1:15" ht="36" customHeight="1" x14ac:dyDescent="0.15">
      <c r="A37" s="38" t="s">
        <v>41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5" ht="21" customHeight="1" thickBot="1" x14ac:dyDescent="0.2">
      <c r="A38" s="39" t="s">
        <v>1</v>
      </c>
      <c r="B38" s="39"/>
      <c r="C38" s="39"/>
      <c r="D38" s="39"/>
      <c r="E38" s="39" t="s">
        <v>2</v>
      </c>
      <c r="F38" s="39"/>
      <c r="G38" s="39"/>
      <c r="H38" s="39"/>
      <c r="I38" s="39"/>
      <c r="J38" s="40" t="s">
        <v>98</v>
      </c>
      <c r="K38" s="40"/>
      <c r="L38" s="40"/>
      <c r="M38" s="40"/>
    </row>
    <row r="39" spans="1:15" ht="15.75" customHeight="1" x14ac:dyDescent="0.15">
      <c r="A39" s="36" t="s">
        <v>4</v>
      </c>
      <c r="B39" s="32" t="s">
        <v>43</v>
      </c>
      <c r="C39" s="32" t="s">
        <v>49</v>
      </c>
      <c r="D39" s="32" t="s">
        <v>54</v>
      </c>
      <c r="E39" s="32"/>
      <c r="F39" s="32" t="s">
        <v>60</v>
      </c>
      <c r="G39" s="32" t="s">
        <v>65</v>
      </c>
      <c r="H39" s="32" t="s">
        <v>66</v>
      </c>
      <c r="I39" s="32"/>
      <c r="J39" s="32"/>
      <c r="K39" s="32"/>
      <c r="L39" s="32"/>
      <c r="M39" s="34"/>
    </row>
    <row r="40" spans="1:15" ht="15.75" customHeight="1" x14ac:dyDescent="0.15">
      <c r="A40" s="37"/>
      <c r="B40" s="33"/>
      <c r="C40" s="33"/>
      <c r="D40" s="33"/>
      <c r="E40" s="33"/>
      <c r="F40" s="33"/>
      <c r="G40" s="33"/>
      <c r="H40" s="33" t="s">
        <v>67</v>
      </c>
      <c r="I40" s="33" t="s">
        <v>68</v>
      </c>
      <c r="J40" s="33"/>
      <c r="K40" s="33" t="s">
        <v>69</v>
      </c>
      <c r="L40" s="33"/>
      <c r="M40" s="35"/>
    </row>
    <row r="41" spans="1:15" ht="21" customHeight="1" x14ac:dyDescent="0.15">
      <c r="A41" s="37"/>
      <c r="B41" s="33"/>
      <c r="C41" s="33"/>
      <c r="D41" s="33"/>
      <c r="E41" s="33"/>
      <c r="F41" s="33"/>
      <c r="G41" s="33"/>
      <c r="H41" s="33"/>
      <c r="I41" s="33"/>
      <c r="J41" s="33"/>
      <c r="K41" s="10" t="s">
        <v>70</v>
      </c>
      <c r="L41" s="10" t="s">
        <v>71</v>
      </c>
      <c r="M41" s="15" t="s">
        <v>72</v>
      </c>
    </row>
    <row r="42" spans="1:15" ht="57" customHeight="1" x14ac:dyDescent="0.15">
      <c r="A42" s="9">
        <v>15</v>
      </c>
      <c r="B42" s="11" t="s">
        <v>99</v>
      </c>
      <c r="C42" s="11" t="s">
        <v>105</v>
      </c>
      <c r="D42" s="29" t="s">
        <v>111</v>
      </c>
      <c r="E42" s="29"/>
      <c r="F42" s="13" t="s">
        <v>64</v>
      </c>
      <c r="G42" s="14">
        <v>96</v>
      </c>
      <c r="H42" s="14">
        <v>18.059999999999999</v>
      </c>
      <c r="I42" s="30">
        <v>1733.76</v>
      </c>
      <c r="J42" s="30"/>
      <c r="K42" s="14">
        <v>652.79999999999995</v>
      </c>
      <c r="L42" s="14">
        <v>653.76</v>
      </c>
      <c r="M42" s="16"/>
      <c r="N42">
        <v>2157.12</v>
      </c>
      <c r="O42">
        <f t="shared" ref="O42:O46" si="3">N42-I42</f>
        <v>423.3599999999999</v>
      </c>
    </row>
    <row r="43" spans="1:15" ht="66" customHeight="1" x14ac:dyDescent="0.15">
      <c r="A43" s="9">
        <v>16</v>
      </c>
      <c r="B43" s="11" t="s">
        <v>100</v>
      </c>
      <c r="C43" s="11" t="s">
        <v>106</v>
      </c>
      <c r="D43" s="29" t="s">
        <v>112</v>
      </c>
      <c r="E43" s="29"/>
      <c r="F43" s="13" t="s">
        <v>64</v>
      </c>
      <c r="G43" s="14">
        <v>96</v>
      </c>
      <c r="H43" s="14">
        <v>73.69</v>
      </c>
      <c r="I43" s="30">
        <v>7074.24</v>
      </c>
      <c r="J43" s="30"/>
      <c r="K43" s="14">
        <v>631.67999999999995</v>
      </c>
      <c r="L43" s="14">
        <v>80.64</v>
      </c>
      <c r="M43" s="16"/>
      <c r="N43">
        <v>7554.24</v>
      </c>
      <c r="O43">
        <f t="shared" si="3"/>
        <v>480</v>
      </c>
    </row>
    <row r="44" spans="1:15" ht="39" customHeight="1" x14ac:dyDescent="0.15">
      <c r="A44" s="9">
        <v>17</v>
      </c>
      <c r="B44" s="11" t="s">
        <v>101</v>
      </c>
      <c r="C44" s="11" t="s">
        <v>107</v>
      </c>
      <c r="D44" s="29" t="s">
        <v>113</v>
      </c>
      <c r="E44" s="29"/>
      <c r="F44" s="13" t="s">
        <v>117</v>
      </c>
      <c r="G44" s="14">
        <v>108.36</v>
      </c>
      <c r="H44" s="14">
        <v>4.71</v>
      </c>
      <c r="I44" s="30">
        <v>510.38</v>
      </c>
      <c r="J44" s="30"/>
      <c r="K44" s="14">
        <v>42.26</v>
      </c>
      <c r="L44" s="14">
        <v>347.84</v>
      </c>
      <c r="M44" s="16"/>
      <c r="N44">
        <v>656.17</v>
      </c>
      <c r="O44">
        <f t="shared" si="3"/>
        <v>145.78999999999996</v>
      </c>
    </row>
    <row r="45" spans="1:15" ht="39" customHeight="1" x14ac:dyDescent="0.15">
      <c r="A45" s="9">
        <v>18</v>
      </c>
      <c r="B45" s="11" t="s">
        <v>102</v>
      </c>
      <c r="C45" s="11" t="s">
        <v>108</v>
      </c>
      <c r="D45" s="29" t="s">
        <v>114</v>
      </c>
      <c r="E45" s="29"/>
      <c r="F45" s="13" t="s">
        <v>117</v>
      </c>
      <c r="G45" s="14">
        <v>54.69</v>
      </c>
      <c r="H45" s="14">
        <v>15.72</v>
      </c>
      <c r="I45" s="30">
        <v>859.73</v>
      </c>
      <c r="J45" s="30"/>
      <c r="K45" s="14">
        <v>505.34</v>
      </c>
      <c r="L45" s="14">
        <v>114.85</v>
      </c>
      <c r="M45" s="16"/>
      <c r="N45">
        <v>1347.83</v>
      </c>
      <c r="O45">
        <f t="shared" si="3"/>
        <v>488.09999999999991</v>
      </c>
    </row>
    <row r="46" spans="1:15" ht="48" customHeight="1" x14ac:dyDescent="0.15">
      <c r="A46" s="9">
        <v>19</v>
      </c>
      <c r="B46" s="11" t="s">
        <v>103</v>
      </c>
      <c r="C46" s="11" t="s">
        <v>109</v>
      </c>
      <c r="D46" s="29" t="s">
        <v>115</v>
      </c>
      <c r="E46" s="29"/>
      <c r="F46" s="13" t="s">
        <v>117</v>
      </c>
      <c r="G46" s="14">
        <v>53.66</v>
      </c>
      <c r="H46" s="14">
        <v>17.64</v>
      </c>
      <c r="I46" s="30">
        <v>946.56</v>
      </c>
      <c r="J46" s="30"/>
      <c r="K46" s="14">
        <v>15.02</v>
      </c>
      <c r="L46" s="14">
        <v>708.85</v>
      </c>
      <c r="M46" s="16"/>
      <c r="N46">
        <v>948.17</v>
      </c>
      <c r="O46">
        <f t="shared" si="3"/>
        <v>1.6100000000000136</v>
      </c>
    </row>
    <row r="47" spans="1:15" ht="48" customHeight="1" thickBot="1" x14ac:dyDescent="0.2">
      <c r="A47" s="3">
        <v>20</v>
      </c>
      <c r="B47" s="12" t="s">
        <v>104</v>
      </c>
      <c r="C47" s="12" t="s">
        <v>110</v>
      </c>
      <c r="D47" s="31" t="s">
        <v>116</v>
      </c>
      <c r="E47" s="31"/>
      <c r="F47" s="4" t="s">
        <v>117</v>
      </c>
      <c r="G47" s="5">
        <v>15.33</v>
      </c>
      <c r="H47" s="5">
        <v>288.17</v>
      </c>
      <c r="I47" s="19">
        <v>4417.6499999999996</v>
      </c>
      <c r="J47" s="19"/>
      <c r="K47" s="5">
        <v>468.02</v>
      </c>
      <c r="L47" s="5">
        <v>32.19</v>
      </c>
      <c r="M47" s="8"/>
      <c r="N47">
        <v>5267.39</v>
      </c>
      <c r="O47">
        <f>N47-I47</f>
        <v>849.74000000000069</v>
      </c>
    </row>
    <row r="48" spans="1:15" x14ac:dyDescent="0.15">
      <c r="A48" s="21" t="s">
        <v>40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</row>
    <row r="49" spans="1:15" ht="12.75" customHeight="1" x14ac:dyDescent="0.1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1:15" ht="36" customHeight="1" x14ac:dyDescent="0.15">
      <c r="A50" s="38" t="s">
        <v>41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</row>
    <row r="51" spans="1:15" ht="21" customHeight="1" thickBot="1" x14ac:dyDescent="0.2">
      <c r="A51" s="39" t="s">
        <v>1</v>
      </c>
      <c r="B51" s="39"/>
      <c r="C51" s="39"/>
      <c r="D51" s="39"/>
      <c r="E51" s="39" t="s">
        <v>2</v>
      </c>
      <c r="F51" s="39"/>
      <c r="G51" s="39"/>
      <c r="H51" s="39"/>
      <c r="I51" s="39"/>
      <c r="J51" s="40" t="s">
        <v>118</v>
      </c>
      <c r="K51" s="40"/>
      <c r="L51" s="40"/>
      <c r="M51" s="40"/>
    </row>
    <row r="52" spans="1:15" ht="15.75" customHeight="1" x14ac:dyDescent="0.15">
      <c r="A52" s="36" t="s">
        <v>4</v>
      </c>
      <c r="B52" s="32" t="s">
        <v>43</v>
      </c>
      <c r="C52" s="32" t="s">
        <v>49</v>
      </c>
      <c r="D52" s="32" t="s">
        <v>54</v>
      </c>
      <c r="E52" s="32"/>
      <c r="F52" s="32" t="s">
        <v>60</v>
      </c>
      <c r="G52" s="32" t="s">
        <v>65</v>
      </c>
      <c r="H52" s="32" t="s">
        <v>66</v>
      </c>
      <c r="I52" s="32"/>
      <c r="J52" s="32"/>
      <c r="K52" s="32"/>
      <c r="L52" s="32"/>
      <c r="M52" s="34"/>
    </row>
    <row r="53" spans="1:15" ht="15.75" customHeight="1" x14ac:dyDescent="0.15">
      <c r="A53" s="37"/>
      <c r="B53" s="33"/>
      <c r="C53" s="33"/>
      <c r="D53" s="33"/>
      <c r="E53" s="33"/>
      <c r="F53" s="33"/>
      <c r="G53" s="33"/>
      <c r="H53" s="33" t="s">
        <v>67</v>
      </c>
      <c r="I53" s="33" t="s">
        <v>68</v>
      </c>
      <c r="J53" s="33"/>
      <c r="K53" s="33" t="s">
        <v>69</v>
      </c>
      <c r="L53" s="33"/>
      <c r="M53" s="35"/>
    </row>
    <row r="54" spans="1:15" ht="21" customHeight="1" x14ac:dyDescent="0.15">
      <c r="A54" s="37"/>
      <c r="B54" s="33"/>
      <c r="C54" s="33"/>
      <c r="D54" s="33"/>
      <c r="E54" s="33"/>
      <c r="F54" s="33"/>
      <c r="G54" s="33"/>
      <c r="H54" s="33"/>
      <c r="I54" s="33"/>
      <c r="J54" s="33"/>
      <c r="K54" s="10" t="s">
        <v>70</v>
      </c>
      <c r="L54" s="10" t="s">
        <v>71</v>
      </c>
      <c r="M54" s="15" t="s">
        <v>72</v>
      </c>
    </row>
    <row r="55" spans="1:15" ht="57" customHeight="1" x14ac:dyDescent="0.15">
      <c r="A55" s="9">
        <v>21</v>
      </c>
      <c r="B55" s="11" t="s">
        <v>119</v>
      </c>
      <c r="C55" s="11" t="s">
        <v>124</v>
      </c>
      <c r="D55" s="29" t="s">
        <v>129</v>
      </c>
      <c r="E55" s="29"/>
      <c r="F55" s="13" t="s">
        <v>117</v>
      </c>
      <c r="G55" s="14">
        <v>38.33</v>
      </c>
      <c r="H55" s="14">
        <v>288.17</v>
      </c>
      <c r="I55" s="30">
        <v>11045.56</v>
      </c>
      <c r="J55" s="30"/>
      <c r="K55" s="14">
        <v>1170.21</v>
      </c>
      <c r="L55" s="14">
        <v>80.489999999999995</v>
      </c>
      <c r="M55" s="16"/>
      <c r="N55">
        <v>13170.19</v>
      </c>
      <c r="O55">
        <f t="shared" ref="O55:O58" si="4">N55-I55</f>
        <v>2124.630000000001</v>
      </c>
    </row>
    <row r="56" spans="1:15" ht="57" customHeight="1" x14ac:dyDescent="0.15">
      <c r="A56" s="9">
        <v>22</v>
      </c>
      <c r="B56" s="11" t="s">
        <v>120</v>
      </c>
      <c r="C56" s="11" t="s">
        <v>125</v>
      </c>
      <c r="D56" s="29" t="s">
        <v>130</v>
      </c>
      <c r="E56" s="29"/>
      <c r="F56" s="13" t="s">
        <v>117</v>
      </c>
      <c r="G56" s="14">
        <v>1.5</v>
      </c>
      <c r="H56" s="14">
        <v>773.72</v>
      </c>
      <c r="I56" s="30">
        <v>1160.58</v>
      </c>
      <c r="J56" s="30"/>
      <c r="K56" s="14">
        <v>379.31</v>
      </c>
      <c r="L56" s="14">
        <v>65.28</v>
      </c>
      <c r="M56" s="16"/>
      <c r="N56">
        <v>1205.55</v>
      </c>
      <c r="O56">
        <f t="shared" si="4"/>
        <v>44.970000000000027</v>
      </c>
    </row>
    <row r="57" spans="1:15" ht="57" customHeight="1" x14ac:dyDescent="0.15">
      <c r="A57" s="9">
        <v>23</v>
      </c>
      <c r="B57" s="11" t="s">
        <v>121</v>
      </c>
      <c r="C57" s="11" t="s">
        <v>126</v>
      </c>
      <c r="D57" s="29" t="s">
        <v>131</v>
      </c>
      <c r="E57" s="29"/>
      <c r="F57" s="13" t="s">
        <v>134</v>
      </c>
      <c r="G57" s="14">
        <v>1</v>
      </c>
      <c r="H57" s="14">
        <v>1000</v>
      </c>
      <c r="I57" s="30">
        <v>1000</v>
      </c>
      <c r="J57" s="30"/>
      <c r="K57" s="14"/>
      <c r="L57" s="14"/>
      <c r="M57" s="16"/>
      <c r="N57">
        <v>2000</v>
      </c>
      <c r="O57">
        <f t="shared" si="4"/>
        <v>1000</v>
      </c>
    </row>
    <row r="58" spans="1:15" ht="39" customHeight="1" x14ac:dyDescent="0.15">
      <c r="A58" s="9">
        <v>24</v>
      </c>
      <c r="B58" s="11" t="s">
        <v>122</v>
      </c>
      <c r="C58" s="11" t="s">
        <v>127</v>
      </c>
      <c r="D58" s="29" t="s">
        <v>132</v>
      </c>
      <c r="E58" s="29"/>
      <c r="F58" s="13" t="s">
        <v>134</v>
      </c>
      <c r="G58" s="14">
        <v>1</v>
      </c>
      <c r="H58" s="14">
        <v>600</v>
      </c>
      <c r="I58" s="30">
        <v>600</v>
      </c>
      <c r="J58" s="30"/>
      <c r="K58" s="14"/>
      <c r="L58" s="14"/>
      <c r="M58" s="16"/>
      <c r="N58">
        <v>600</v>
      </c>
      <c r="O58">
        <f t="shared" si="4"/>
        <v>0</v>
      </c>
    </row>
    <row r="59" spans="1:15" ht="66" customHeight="1" x14ac:dyDescent="0.15">
      <c r="A59" s="9">
        <v>25</v>
      </c>
      <c r="B59" s="11" t="s">
        <v>123</v>
      </c>
      <c r="C59" s="11" t="s">
        <v>128</v>
      </c>
      <c r="D59" s="29" t="s">
        <v>133</v>
      </c>
      <c r="E59" s="29"/>
      <c r="F59" s="13" t="s">
        <v>134</v>
      </c>
      <c r="G59" s="14">
        <v>1</v>
      </c>
      <c r="H59" s="14">
        <v>6259.35</v>
      </c>
      <c r="I59" s="30">
        <v>6259.35</v>
      </c>
      <c r="J59" s="30"/>
      <c r="K59" s="14">
        <v>1680</v>
      </c>
      <c r="L59" s="14">
        <v>2975.02</v>
      </c>
      <c r="M59" s="16"/>
      <c r="N59">
        <v>6274.21</v>
      </c>
      <c r="O59">
        <f>N59-I59</f>
        <v>14.859999999999673</v>
      </c>
    </row>
    <row r="60" spans="1:15" ht="15.75" customHeight="1" x14ac:dyDescent="0.15">
      <c r="A60" s="9"/>
      <c r="B60" s="11"/>
      <c r="C60" s="11"/>
      <c r="D60" s="29"/>
      <c r="E60" s="29"/>
      <c r="F60" s="13"/>
      <c r="G60" s="14"/>
      <c r="H60" s="14"/>
      <c r="I60" s="30"/>
      <c r="J60" s="30"/>
      <c r="K60" s="14"/>
      <c r="L60" s="14"/>
      <c r="M60" s="16"/>
    </row>
    <row r="61" spans="1:15" ht="15.75" customHeight="1" x14ac:dyDescent="0.15">
      <c r="A61" s="9"/>
      <c r="B61" s="11"/>
      <c r="C61" s="11"/>
      <c r="D61" s="29"/>
      <c r="E61" s="29"/>
      <c r="F61" s="13"/>
      <c r="G61" s="14"/>
      <c r="H61" s="14"/>
      <c r="I61" s="30"/>
      <c r="J61" s="30"/>
      <c r="K61" s="14"/>
      <c r="L61" s="14"/>
      <c r="M61" s="16"/>
    </row>
    <row r="62" spans="1:15" ht="15.75" customHeight="1" thickBot="1" x14ac:dyDescent="0.2">
      <c r="A62" s="3"/>
      <c r="B62" s="12"/>
      <c r="C62" s="12"/>
      <c r="D62" s="31"/>
      <c r="E62" s="31"/>
      <c r="F62" s="4"/>
      <c r="G62" s="5"/>
      <c r="H62" s="5"/>
      <c r="I62" s="19"/>
      <c r="J62" s="19"/>
      <c r="K62" s="5"/>
      <c r="L62" s="5"/>
      <c r="M62" s="8"/>
    </row>
    <row r="63" spans="1:15" x14ac:dyDescent="0.15">
      <c r="A63" s="21" t="s">
        <v>40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</sheetData>
  <mergeCells count="136">
    <mergeCell ref="G4:G6"/>
    <mergeCell ref="H4:M4"/>
    <mergeCell ref="H5:H6"/>
    <mergeCell ref="I5:J6"/>
    <mergeCell ref="K5:M5"/>
    <mergeCell ref="D7:E7"/>
    <mergeCell ref="I7:J7"/>
    <mergeCell ref="A1:M1"/>
    <mergeCell ref="A2:M2"/>
    <mergeCell ref="A3:D3"/>
    <mergeCell ref="E3:I3"/>
    <mergeCell ref="J3:M3"/>
    <mergeCell ref="A4:A6"/>
    <mergeCell ref="B4:B6"/>
    <mergeCell ref="C4:C6"/>
    <mergeCell ref="D4:E6"/>
    <mergeCell ref="F4:F6"/>
    <mergeCell ref="D11:E11"/>
    <mergeCell ref="I11:J11"/>
    <mergeCell ref="A12:M12"/>
    <mergeCell ref="A13:M13"/>
    <mergeCell ref="A14:M14"/>
    <mergeCell ref="A15:D15"/>
    <mergeCell ref="E15:I15"/>
    <mergeCell ref="J15:M15"/>
    <mergeCell ref="D8:E8"/>
    <mergeCell ref="I8:J8"/>
    <mergeCell ref="D9:E9"/>
    <mergeCell ref="I9:J9"/>
    <mergeCell ref="D10:E10"/>
    <mergeCell ref="I10:J10"/>
    <mergeCell ref="H16:M16"/>
    <mergeCell ref="H17:H18"/>
    <mergeCell ref="I17:J18"/>
    <mergeCell ref="K17:M17"/>
    <mergeCell ref="D19:E19"/>
    <mergeCell ref="I19:J19"/>
    <mergeCell ref="A16:A18"/>
    <mergeCell ref="B16:B18"/>
    <mergeCell ref="C16:C18"/>
    <mergeCell ref="D16:E18"/>
    <mergeCell ref="F16:F18"/>
    <mergeCell ref="G16:G18"/>
    <mergeCell ref="A23:M23"/>
    <mergeCell ref="A24:M24"/>
    <mergeCell ref="A25:M25"/>
    <mergeCell ref="A26:D26"/>
    <mergeCell ref="E26:I26"/>
    <mergeCell ref="J26:M26"/>
    <mergeCell ref="D20:E20"/>
    <mergeCell ref="I20:J20"/>
    <mergeCell ref="D21:E21"/>
    <mergeCell ref="I21:J21"/>
    <mergeCell ref="D22:E22"/>
    <mergeCell ref="I22:J22"/>
    <mergeCell ref="H27:M27"/>
    <mergeCell ref="H28:H29"/>
    <mergeCell ref="I28:J29"/>
    <mergeCell ref="K28:M28"/>
    <mergeCell ref="D30:E30"/>
    <mergeCell ref="I30:J30"/>
    <mergeCell ref="A27:A29"/>
    <mergeCell ref="B27:B29"/>
    <mergeCell ref="C27:C29"/>
    <mergeCell ref="D27:E29"/>
    <mergeCell ref="F27:F29"/>
    <mergeCell ref="G27:G29"/>
    <mergeCell ref="D34:E34"/>
    <mergeCell ref="I34:J34"/>
    <mergeCell ref="A35:M35"/>
    <mergeCell ref="A36:M36"/>
    <mergeCell ref="A37:M37"/>
    <mergeCell ref="A38:D38"/>
    <mergeCell ref="E38:I38"/>
    <mergeCell ref="J38:M38"/>
    <mergeCell ref="D31:E31"/>
    <mergeCell ref="I31:J31"/>
    <mergeCell ref="D32:E32"/>
    <mergeCell ref="I32:J32"/>
    <mergeCell ref="D33:E33"/>
    <mergeCell ref="I33:J33"/>
    <mergeCell ref="H39:M39"/>
    <mergeCell ref="H40:H41"/>
    <mergeCell ref="I40:J41"/>
    <mergeCell ref="K40:M40"/>
    <mergeCell ref="D42:E42"/>
    <mergeCell ref="I42:J42"/>
    <mergeCell ref="A39:A41"/>
    <mergeCell ref="B39:B41"/>
    <mergeCell ref="C39:C41"/>
    <mergeCell ref="D39:E41"/>
    <mergeCell ref="F39:F41"/>
    <mergeCell ref="G39:G41"/>
    <mergeCell ref="D46:E46"/>
    <mergeCell ref="I46:J46"/>
    <mergeCell ref="D47:E47"/>
    <mergeCell ref="I47:J47"/>
    <mergeCell ref="A48:M48"/>
    <mergeCell ref="A49:M49"/>
    <mergeCell ref="D43:E43"/>
    <mergeCell ref="I43:J43"/>
    <mergeCell ref="D44:E44"/>
    <mergeCell ref="I44:J44"/>
    <mergeCell ref="D45:E45"/>
    <mergeCell ref="I45:J45"/>
    <mergeCell ref="A50:M50"/>
    <mergeCell ref="A51:D51"/>
    <mergeCell ref="E51:I51"/>
    <mergeCell ref="J51:M51"/>
    <mergeCell ref="A52:A54"/>
    <mergeCell ref="B52:B54"/>
    <mergeCell ref="C52:C54"/>
    <mergeCell ref="D52:E54"/>
    <mergeCell ref="F52:F54"/>
    <mergeCell ref="G52:G54"/>
    <mergeCell ref="D56:E56"/>
    <mergeCell ref="I56:J56"/>
    <mergeCell ref="D57:E57"/>
    <mergeCell ref="I57:J57"/>
    <mergeCell ref="D58:E58"/>
    <mergeCell ref="I58:J58"/>
    <mergeCell ref="H52:M52"/>
    <mergeCell ref="H53:H54"/>
    <mergeCell ref="I53:J54"/>
    <mergeCell ref="K53:M53"/>
    <mergeCell ref="D55:E55"/>
    <mergeCell ref="I55:J55"/>
    <mergeCell ref="D62:E62"/>
    <mergeCell ref="I62:J62"/>
    <mergeCell ref="A63:M63"/>
    <mergeCell ref="D59:E59"/>
    <mergeCell ref="I59:J59"/>
    <mergeCell ref="D60:E60"/>
    <mergeCell ref="I60:J60"/>
    <mergeCell ref="D61:E61"/>
    <mergeCell ref="I61:J61"/>
  </mergeCells>
  <phoneticPr fontId="7" type="noConversion"/>
  <printOptions horizontalCentered="1"/>
  <pageMargins left="0.303916666666667" right="0.303916666666667" top="0.75" bottom="0" header="0.75" footer="0"/>
  <pageSetup paperSize="9" orientation="landscape"/>
  <rowBreaks count="4" manualBreakCount="4">
    <brk id="12" max="16383" man="1"/>
    <brk id="23" max="16383" man="1"/>
    <brk id="35" max="16383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D 单位工程最高投标限价汇总表</vt:lpstr>
      <vt:lpstr>E.1 分部分项工程量清单与计价表</vt:lpstr>
      <vt:lpstr>E.1 分部分项工程量清单与计价表 (校核)</vt:lpstr>
      <vt:lpstr>'D 单位工程最高投标限价汇总表'!Print_Area</vt:lpstr>
      <vt:lpstr>'E.1 分部分项工程量清单与计价表'!Print_Area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飞 王</cp:lastModifiedBy>
  <cp:lastPrinted>2025-02-13T07:18:13Z</cp:lastPrinted>
  <dcterms:created xsi:type="dcterms:W3CDTF">2025-02-11T11:22:33Z</dcterms:created>
  <dcterms:modified xsi:type="dcterms:W3CDTF">2025-02-13T07:20:16Z</dcterms:modified>
</cp:coreProperties>
</file>